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03 March 2021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BS!$A$8:$O$52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BS!$A$1:$E$48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BS!$A$7:$A$50</definedName>
    <definedName name="Z_2626778F_194F_43F6_95B9_C325B8084EC2_.wvu.PrintArea" localSheetId="1" hidden="1">PL!$A$10:$D$50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BS!$A$7:$A$47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BS!$A$7:$A$50</definedName>
    <definedName name="Z_C589F06E_375B_4463_BE24_A1479ADA3ED2_.wvu.PrintArea" localSheetId="1" hidden="1">PL!$A$10:$D$50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BS!$A$7:$A$50</definedName>
    <definedName name="Z_C8F7C6F4_F972_4AF5_A9D5_FE2F12AD97F4_.wvu.PrintArea" localSheetId="1" hidden="1">PL!$A$10:$D$50</definedName>
    <definedName name="Z_C8F7C6F4_F972_4AF5_A9D5_FE2F12AD97F4_.wvu.Rows" localSheetId="1" hidden="1">PL!#REF!,PL!$37:$40</definedName>
    <definedName name="Z_EC74B38F_C2DA_47DC_A3F7_2FE5BD3DCF09_.wvu.PrintArea" localSheetId="0" hidden="1">BS!$A$7:$A$47</definedName>
    <definedName name="Z_F05ECE0C_F060_4E8A_8B30_F7AB271E9F1C_.wvu.Cols" localSheetId="0" hidden="1">BS!#REF!</definedName>
    <definedName name="Z_F05ECE0C_F060_4E8A_8B30_F7AB271E9F1C_.wvu.PrintArea" localSheetId="0" hidden="1">BS!$A$7:$A$50</definedName>
    <definedName name="Z_F05ECE0C_F060_4E8A_8B30_F7AB271E9F1C_.wvu.PrintArea" localSheetId="1" hidden="1">PL!$A$10:$D$50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D37" i="1"/>
  <c r="E37" i="1"/>
  <c r="B27" i="1" l="1"/>
  <c r="C27" i="1"/>
  <c r="D27" i="1"/>
  <c r="E27" i="1"/>
  <c r="E45" i="1" l="1"/>
  <c r="D45" i="1"/>
  <c r="C45" i="1"/>
  <c r="B45" i="1"/>
  <c r="E46" i="1" l="1"/>
  <c r="B46" i="1"/>
  <c r="C46" i="1"/>
  <c r="D46" i="1" l="1"/>
</calcChain>
</file>

<file path=xl/sharedStrings.xml><?xml version="1.0" encoding="utf-8"?>
<sst xmlns="http://schemas.openxmlformats.org/spreadsheetml/2006/main" count="78" uniqueCount="69">
  <si>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</si>
  <si>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</si>
  <si>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</si>
  <si>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</si>
  <si>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</si>
  <si>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</si>
  <si>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</si>
  <si>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</si>
  <si>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</si>
  <si>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</si>
  <si>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</si>
  <si>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</si>
  <si>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</si>
  <si>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</si>
  <si>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</si>
  <si>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</si>
  <si>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</si>
  <si>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</si>
  <si>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</si>
  <si>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</si>
  <si>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</si>
  <si>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</si>
  <si>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</si>
  <si>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</si>
  <si>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</si>
  <si>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</si>
  <si>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</si>
  <si>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</si>
  <si>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</si>
  <si>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</si>
  <si>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</si>
  <si>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</si>
  <si>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</si>
  <si>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</si>
  <si>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</si>
  <si>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</si>
  <si>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</si>
  <si>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</si>
  <si>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</si>
  <si>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</si>
  <si>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</si>
  <si>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</si>
  <si>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</si>
  <si>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</si>
  <si>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</si>
  <si>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</si>
  <si>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</si>
  <si>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</si>
  <si>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</si>
  <si>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</si>
  <si>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</si>
  <si>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</si>
  <si>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</si>
  <si>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Current tax expense</t>
  </si>
  <si>
    <t>Deferred tax liability</t>
  </si>
  <si>
    <t>December 31,
 2020</t>
  </si>
  <si>
    <t>Other income/(expense) from banking activities</t>
  </si>
  <si>
    <t>Investments in subsidiaries, associates and joint ventures</t>
  </si>
  <si>
    <t>Fees and commission income</t>
  </si>
  <si>
    <t>Fees and commission expense</t>
  </si>
  <si>
    <t>Net banking income</t>
  </si>
  <si>
    <t>Gross operating profit</t>
  </si>
  <si>
    <t xml:space="preserve">Operating profit </t>
  </si>
  <si>
    <t>March 31,
 2021</t>
  </si>
  <si>
    <t>Three months ended March 31, 2021</t>
  </si>
  <si>
    <t>Three months ended March 31, 2020</t>
  </si>
  <si>
    <t>Deferred tax expense</t>
  </si>
  <si>
    <t>Net (loss)/Income from associates and joint ventures</t>
  </si>
  <si>
    <t>Gain /(Loss)  from financial instruments at fair value through profit and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</si>
</sst>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2" fillId="0" borderId="0" xfId="3" applyNumberFormat="1" applyFont="1" applyBorder="1"/>
    <xf numFmtId="0" fontId="4" fillId="0" borderId="0" xfId="4" applyFont="1" applyAlignment="1">
      <alignment horizontal="left" vertical="center" wrapText="1"/>
    </xf>
    <xf numFmtId="165" fontId="4" fillId="0" borderId="0" xfId="1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tabSelected="1" view="pageBreakPreview" topLeftCell="A27" zoomScale="85" zoomScaleNormal="85" zoomScaleSheetLayoutView="85" workbookViewId="0">
      <selection activeCell="A41" sqref="A41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54.08984375" style="76" customWidth="1"/>
    <col min="7" max="11" width="10.81640625" style="38" bestFit="1" customWidth="1"/>
    <col min="12" max="16384" width="7.81640625" style="7"/>
  </cols>
  <sheetData>
    <row r="1" spans="1:15" ht="17.5" x14ac:dyDescent="0.3">
      <c r="A1" s="62" t="s">
        <v>49</v>
      </c>
    </row>
    <row r="2" spans="1:15" s="1" customFormat="1" x14ac:dyDescent="0.3">
      <c r="B2" s="3"/>
      <c r="C2" s="3"/>
      <c r="D2" s="3"/>
      <c r="E2" s="3"/>
      <c r="F2" s="76"/>
      <c r="G2" s="77"/>
      <c r="H2" s="77"/>
      <c r="I2" s="77"/>
      <c r="J2" s="77"/>
      <c r="K2" s="77"/>
    </row>
    <row r="4" spans="1:15" ht="14" x14ac:dyDescent="0.3">
      <c r="A4" s="102" t="s">
        <v>51</v>
      </c>
      <c r="B4" s="102"/>
      <c r="C4" s="102"/>
      <c r="D4" s="102"/>
      <c r="E4" s="102"/>
      <c r="F4" s="78"/>
    </row>
    <row r="6" spans="1:15" x14ac:dyDescent="0.3">
      <c r="A6" s="63" t="s">
        <v>52</v>
      </c>
    </row>
    <row r="7" spans="1:15" x14ac:dyDescent="0.3">
      <c r="B7" s="100" t="s">
        <v>0</v>
      </c>
      <c r="C7" s="100"/>
      <c r="D7" s="101" t="s">
        <v>1</v>
      </c>
      <c r="E7" s="101"/>
      <c r="F7" s="79"/>
    </row>
    <row r="8" spans="1:15" s="8" customFormat="1" ht="26" x14ac:dyDescent="0.35">
      <c r="B8" s="9" t="s">
        <v>63</v>
      </c>
      <c r="C8" s="9" t="s">
        <v>55</v>
      </c>
      <c r="D8" s="9" t="s">
        <v>63</v>
      </c>
      <c r="E8" s="9" t="s">
        <v>55</v>
      </c>
      <c r="F8" s="11"/>
      <c r="G8" s="80"/>
      <c r="H8" s="80"/>
      <c r="I8" s="80"/>
      <c r="J8" s="80"/>
      <c r="K8" s="80"/>
    </row>
    <row r="9" spans="1:15" s="10" customFormat="1" x14ac:dyDescent="0.35">
      <c r="B9" s="11"/>
      <c r="C9" s="11"/>
      <c r="D9" s="11"/>
      <c r="E9" s="11"/>
      <c r="F9" s="11"/>
      <c r="G9" s="81"/>
      <c r="H9" s="81"/>
      <c r="I9" s="81"/>
      <c r="J9" s="81"/>
      <c r="K9" s="81"/>
    </row>
    <row r="10" spans="1:15" x14ac:dyDescent="0.3">
      <c r="A10" s="12" t="s">
        <v>2</v>
      </c>
      <c r="B10" s="13"/>
      <c r="C10" s="14"/>
      <c r="D10" s="14"/>
      <c r="E10" s="14"/>
      <c r="F10" s="82"/>
      <c r="G10" s="83"/>
      <c r="H10" s="76"/>
      <c r="I10" s="76"/>
      <c r="J10" s="76"/>
      <c r="K10" s="97"/>
      <c r="L10" s="84"/>
      <c r="M10" s="84"/>
      <c r="N10" s="84"/>
    </row>
    <row r="11" spans="1:15" x14ac:dyDescent="0.3">
      <c r="A11" s="15" t="s">
        <v>3</v>
      </c>
      <c r="B11" s="16">
        <v>2215783</v>
      </c>
      <c r="C11" s="14">
        <v>1889556</v>
      </c>
      <c r="D11" s="14">
        <v>2215779</v>
      </c>
      <c r="E11" s="14">
        <v>1889552</v>
      </c>
      <c r="F11" s="85"/>
      <c r="G11" s="83"/>
      <c r="H11" s="76"/>
      <c r="I11" s="76"/>
      <c r="J11" s="76"/>
      <c r="K11" s="97"/>
      <c r="L11" s="84"/>
      <c r="M11" s="84"/>
      <c r="N11" s="84"/>
      <c r="O11" s="84"/>
    </row>
    <row r="12" spans="1:15" x14ac:dyDescent="0.3">
      <c r="A12" s="15" t="s">
        <v>4</v>
      </c>
      <c r="B12" s="16">
        <v>4415726</v>
      </c>
      <c r="C12" s="14">
        <v>5223833</v>
      </c>
      <c r="D12" s="14">
        <v>4415726</v>
      </c>
      <c r="E12" s="14">
        <v>5223833</v>
      </c>
      <c r="F12" s="85"/>
      <c r="G12" s="83"/>
      <c r="H12" s="76"/>
      <c r="I12" s="76"/>
      <c r="J12" s="76"/>
      <c r="K12" s="97"/>
      <c r="L12" s="84"/>
      <c r="M12" s="84"/>
      <c r="N12" s="84"/>
      <c r="O12" s="84"/>
    </row>
    <row r="13" spans="1:15" x14ac:dyDescent="0.3">
      <c r="A13" s="15" t="s">
        <v>5</v>
      </c>
      <c r="B13" s="18">
        <v>6087080</v>
      </c>
      <c r="C13" s="19">
        <v>5516842</v>
      </c>
      <c r="D13" s="19">
        <v>6069720</v>
      </c>
      <c r="E13" s="19">
        <v>5499644</v>
      </c>
      <c r="F13" s="85"/>
      <c r="G13" s="83"/>
      <c r="H13" s="75"/>
      <c r="I13" s="75"/>
      <c r="J13" s="75"/>
      <c r="K13" s="97"/>
      <c r="L13" s="84"/>
      <c r="M13" s="84"/>
      <c r="N13" s="84"/>
      <c r="O13" s="84"/>
    </row>
    <row r="14" spans="1:15" s="1" customFormat="1" x14ac:dyDescent="0.3">
      <c r="A14" s="20" t="s">
        <v>6</v>
      </c>
      <c r="B14" s="21">
        <v>2694920</v>
      </c>
      <c r="C14" s="22">
        <v>2400365</v>
      </c>
      <c r="D14" s="22">
        <v>2694952</v>
      </c>
      <c r="E14" s="22">
        <v>2400365</v>
      </c>
      <c r="F14" s="85"/>
      <c r="G14" s="83"/>
      <c r="H14" s="75"/>
      <c r="I14" s="75"/>
      <c r="J14" s="75"/>
      <c r="K14" s="97"/>
      <c r="L14" s="84"/>
      <c r="M14" s="84"/>
      <c r="N14" s="84"/>
      <c r="O14" s="84"/>
    </row>
    <row r="15" spans="1:15" x14ac:dyDescent="0.3">
      <c r="A15" s="15" t="s">
        <v>7</v>
      </c>
      <c r="B15" s="24">
        <v>30731321</v>
      </c>
      <c r="C15" s="25">
        <v>29642998</v>
      </c>
      <c r="D15" s="25">
        <v>30009255</v>
      </c>
      <c r="E15" s="25">
        <v>28873021</v>
      </c>
      <c r="F15" s="85"/>
      <c r="G15" s="83"/>
      <c r="H15" s="76"/>
      <c r="I15" s="76"/>
      <c r="J15" s="76"/>
      <c r="K15" s="97"/>
      <c r="L15" s="84"/>
      <c r="M15" s="84"/>
      <c r="N15" s="84"/>
      <c r="O15" s="84"/>
    </row>
    <row r="16" spans="1:15" x14ac:dyDescent="0.3">
      <c r="A16" s="15" t="s">
        <v>8</v>
      </c>
      <c r="B16" s="24">
        <v>1085324</v>
      </c>
      <c r="C16" s="25">
        <v>1066899</v>
      </c>
      <c r="D16" s="25">
        <v>0</v>
      </c>
      <c r="E16" s="25">
        <v>0</v>
      </c>
      <c r="F16" s="85"/>
      <c r="G16" s="83"/>
      <c r="H16" s="76"/>
      <c r="I16" s="76"/>
      <c r="J16" s="76"/>
      <c r="K16" s="97"/>
      <c r="L16" s="84"/>
      <c r="M16" s="84"/>
      <c r="N16" s="84"/>
      <c r="O16" s="84"/>
    </row>
    <row r="17" spans="1:15" s="27" customFormat="1" x14ac:dyDescent="0.3">
      <c r="A17" s="26" t="s">
        <v>9</v>
      </c>
      <c r="B17" s="16">
        <v>88281</v>
      </c>
      <c r="C17" s="25">
        <v>85240</v>
      </c>
      <c r="D17" s="14">
        <v>61250</v>
      </c>
      <c r="E17" s="14">
        <v>58384</v>
      </c>
      <c r="F17" s="85"/>
      <c r="G17" s="83"/>
      <c r="H17" s="76"/>
      <c r="I17" s="76"/>
      <c r="J17" s="76"/>
      <c r="K17" s="97"/>
      <c r="L17" s="84"/>
      <c r="M17" s="84"/>
      <c r="N17" s="84"/>
      <c r="O17" s="84"/>
    </row>
    <row r="18" spans="1:15" s="6" customFormat="1" x14ac:dyDescent="0.3">
      <c r="A18" s="26" t="s">
        <v>10</v>
      </c>
      <c r="B18" s="16">
        <v>15940823</v>
      </c>
      <c r="C18" s="25">
        <v>15943470</v>
      </c>
      <c r="D18" s="14">
        <v>15940823</v>
      </c>
      <c r="E18" s="14">
        <v>15943470</v>
      </c>
      <c r="F18" s="85"/>
      <c r="G18" s="83"/>
      <c r="H18" s="76"/>
      <c r="I18" s="76"/>
      <c r="J18" s="76"/>
      <c r="K18" s="97"/>
      <c r="L18" s="84"/>
      <c r="M18" s="84"/>
      <c r="N18" s="84"/>
      <c r="O18" s="84"/>
    </row>
    <row r="19" spans="1:15" x14ac:dyDescent="0.3">
      <c r="A19" s="15" t="s">
        <v>57</v>
      </c>
      <c r="B19" s="16">
        <v>95132</v>
      </c>
      <c r="C19" s="25">
        <v>99114</v>
      </c>
      <c r="D19" s="14">
        <v>158916</v>
      </c>
      <c r="E19" s="3">
        <v>158916</v>
      </c>
      <c r="F19" s="85"/>
      <c r="G19" s="83"/>
      <c r="H19" s="76"/>
      <c r="I19" s="76"/>
      <c r="J19" s="76"/>
      <c r="K19" s="97"/>
      <c r="L19" s="84"/>
      <c r="M19" s="84"/>
      <c r="N19" s="84"/>
      <c r="O19" s="84"/>
    </row>
    <row r="20" spans="1:15" x14ac:dyDescent="0.3">
      <c r="A20" s="15" t="s">
        <v>11</v>
      </c>
      <c r="B20" s="16">
        <v>1056684</v>
      </c>
      <c r="C20" s="25">
        <v>1065856</v>
      </c>
      <c r="D20" s="14">
        <v>1041459</v>
      </c>
      <c r="E20" s="14">
        <v>1052585</v>
      </c>
      <c r="F20" s="85"/>
      <c r="G20" s="83"/>
      <c r="H20" s="76"/>
      <c r="I20" s="76"/>
      <c r="J20" s="76"/>
      <c r="K20" s="97"/>
      <c r="L20" s="84"/>
      <c r="M20" s="84"/>
      <c r="N20" s="84"/>
      <c r="O20" s="84"/>
    </row>
    <row r="21" spans="1:15" x14ac:dyDescent="0.3">
      <c r="A21" s="15" t="s">
        <v>12</v>
      </c>
      <c r="B21" s="16">
        <v>17636</v>
      </c>
      <c r="C21" s="25">
        <v>17798</v>
      </c>
      <c r="D21" s="14">
        <v>17636</v>
      </c>
      <c r="E21" s="14">
        <v>17798</v>
      </c>
      <c r="F21" s="85"/>
      <c r="G21" s="83"/>
      <c r="H21" s="76"/>
      <c r="I21" s="76"/>
      <c r="J21" s="76"/>
      <c r="K21" s="97"/>
      <c r="L21" s="84"/>
      <c r="M21" s="84"/>
      <c r="N21" s="84"/>
      <c r="O21" s="84"/>
    </row>
    <row r="22" spans="1:15" x14ac:dyDescent="0.3">
      <c r="A22" s="15" t="s">
        <v>13</v>
      </c>
      <c r="B22" s="16">
        <v>50130</v>
      </c>
      <c r="C22" s="25">
        <v>50130</v>
      </c>
      <c r="D22" s="14">
        <v>50130</v>
      </c>
      <c r="E22" s="14">
        <v>50130</v>
      </c>
      <c r="F22" s="85"/>
      <c r="G22" s="83"/>
      <c r="H22" s="76"/>
      <c r="I22" s="76"/>
      <c r="J22" s="76"/>
      <c r="K22" s="97"/>
      <c r="L22" s="84"/>
      <c r="M22" s="84"/>
      <c r="N22" s="84"/>
      <c r="O22" s="84"/>
    </row>
    <row r="23" spans="1:15" x14ac:dyDescent="0.3">
      <c r="A23" s="15" t="s">
        <v>14</v>
      </c>
      <c r="B23" s="16">
        <v>246358</v>
      </c>
      <c r="C23" s="25">
        <v>247379</v>
      </c>
      <c r="D23" s="14">
        <v>243545</v>
      </c>
      <c r="E23" s="14">
        <v>244299</v>
      </c>
      <c r="F23" s="85"/>
      <c r="G23" s="83"/>
      <c r="H23" s="76"/>
      <c r="I23" s="76"/>
      <c r="J23" s="76"/>
      <c r="K23" s="97"/>
      <c r="L23" s="84"/>
      <c r="M23" s="84"/>
      <c r="N23" s="84"/>
      <c r="O23" s="84"/>
    </row>
    <row r="24" spans="1:15" x14ac:dyDescent="0.3">
      <c r="A24" s="15" t="s">
        <v>15</v>
      </c>
      <c r="B24" s="16">
        <v>0</v>
      </c>
      <c r="C24" s="25">
        <v>4911</v>
      </c>
      <c r="D24" s="14">
        <v>0</v>
      </c>
      <c r="E24" s="14">
        <v>4905</v>
      </c>
      <c r="F24" s="85"/>
      <c r="G24" s="83"/>
      <c r="H24" s="76"/>
      <c r="I24" s="76"/>
      <c r="J24" s="76"/>
      <c r="K24" s="97"/>
      <c r="L24" s="84"/>
      <c r="M24" s="84"/>
      <c r="N24" s="84"/>
      <c r="O24" s="84"/>
    </row>
    <row r="25" spans="1:15" x14ac:dyDescent="0.3">
      <c r="A25" s="15" t="s">
        <v>16</v>
      </c>
      <c r="B25" s="16">
        <v>11430</v>
      </c>
      <c r="C25" s="25">
        <v>10287</v>
      </c>
      <c r="D25" s="14">
        <v>0</v>
      </c>
      <c r="E25" s="14">
        <v>0</v>
      </c>
      <c r="F25" s="85"/>
      <c r="G25" s="83"/>
      <c r="H25" s="76"/>
      <c r="I25" s="76"/>
      <c r="J25" s="76"/>
      <c r="K25" s="97"/>
      <c r="L25" s="84"/>
      <c r="M25" s="84"/>
      <c r="N25" s="84"/>
      <c r="O25" s="84"/>
    </row>
    <row r="26" spans="1:15" x14ac:dyDescent="0.3">
      <c r="A26" s="15" t="s">
        <v>17</v>
      </c>
      <c r="B26" s="24">
        <v>360065</v>
      </c>
      <c r="C26" s="25">
        <v>293067</v>
      </c>
      <c r="D26" s="22">
        <v>278075</v>
      </c>
      <c r="E26" s="25">
        <v>217683</v>
      </c>
      <c r="F26" s="85"/>
      <c r="G26" s="83"/>
      <c r="H26" s="76"/>
      <c r="I26" s="75"/>
      <c r="J26" s="76"/>
      <c r="K26" s="97"/>
      <c r="L26" s="84"/>
      <c r="M26" s="84"/>
      <c r="N26" s="84"/>
      <c r="O26" s="84"/>
    </row>
    <row r="27" spans="1:15" ht="13.5" thickBot="1" x14ac:dyDescent="0.35">
      <c r="A27" s="12" t="s">
        <v>18</v>
      </c>
      <c r="B27" s="30">
        <f>ROUND(SUM(B11:B14,B15:B26),0)</f>
        <v>65096693</v>
      </c>
      <c r="C27" s="30">
        <f t="shared" ref="C27:E27" si="0">ROUND(SUM(C11:C14,C15:C26),0)</f>
        <v>63557745</v>
      </c>
      <c r="D27" s="30">
        <f t="shared" si="0"/>
        <v>63197266</v>
      </c>
      <c r="E27" s="30">
        <f t="shared" si="0"/>
        <v>61634585</v>
      </c>
      <c r="F27" s="85"/>
      <c r="G27" s="83"/>
      <c r="H27" s="86"/>
      <c r="I27" s="86"/>
      <c r="J27" s="86"/>
      <c r="K27" s="97"/>
      <c r="L27" s="84"/>
      <c r="M27" s="84"/>
      <c r="N27" s="84"/>
      <c r="O27" s="84"/>
    </row>
    <row r="28" spans="1:15" ht="13.5" thickTop="1" x14ac:dyDescent="0.3">
      <c r="A28" s="12"/>
      <c r="B28" s="16"/>
      <c r="C28" s="14"/>
      <c r="D28" s="14"/>
      <c r="E28" s="14"/>
      <c r="F28" s="85"/>
      <c r="G28" s="83"/>
      <c r="H28" s="76"/>
      <c r="I28" s="76"/>
      <c r="J28" s="76"/>
      <c r="K28" s="97"/>
      <c r="L28" s="84"/>
      <c r="M28" s="84"/>
      <c r="N28" s="84"/>
      <c r="O28" s="84"/>
    </row>
    <row r="29" spans="1:15" x14ac:dyDescent="0.3">
      <c r="A29" s="12" t="s">
        <v>19</v>
      </c>
      <c r="B29" s="14"/>
      <c r="C29" s="14"/>
      <c r="D29" s="14"/>
      <c r="E29" s="14"/>
      <c r="F29" s="85"/>
      <c r="G29" s="83"/>
      <c r="H29" s="76"/>
      <c r="I29" s="76"/>
      <c r="J29" s="76"/>
      <c r="K29" s="97"/>
      <c r="L29" s="84"/>
      <c r="M29" s="84"/>
      <c r="N29" s="84"/>
      <c r="O29" s="84"/>
    </row>
    <row r="30" spans="1:15" x14ac:dyDescent="0.3">
      <c r="A30" s="15" t="s">
        <v>20</v>
      </c>
      <c r="B30" s="16">
        <v>354562</v>
      </c>
      <c r="C30" s="14">
        <v>199011</v>
      </c>
      <c r="D30" s="14">
        <v>354562</v>
      </c>
      <c r="E30" s="14">
        <v>199011</v>
      </c>
      <c r="F30" s="85"/>
      <c r="G30" s="83"/>
      <c r="H30" s="76"/>
      <c r="I30" s="76"/>
      <c r="J30" s="76"/>
      <c r="K30" s="97"/>
      <c r="L30" s="84"/>
      <c r="M30" s="84"/>
      <c r="N30" s="84"/>
      <c r="O30" s="84"/>
    </row>
    <row r="31" spans="1:15" x14ac:dyDescent="0.3">
      <c r="A31" s="15" t="s">
        <v>21</v>
      </c>
      <c r="B31" s="16">
        <v>51356337</v>
      </c>
      <c r="C31" s="14">
        <v>49957754</v>
      </c>
      <c r="D31" s="14">
        <v>51553317</v>
      </c>
      <c r="E31" s="14">
        <v>50152126</v>
      </c>
      <c r="F31" s="85"/>
      <c r="G31" s="83"/>
      <c r="H31" s="76"/>
      <c r="I31" s="76"/>
      <c r="J31" s="76"/>
      <c r="K31" s="97"/>
      <c r="L31" s="84"/>
      <c r="M31" s="84"/>
      <c r="N31" s="84"/>
      <c r="O31" s="84"/>
    </row>
    <row r="32" spans="1:15" x14ac:dyDescent="0.3">
      <c r="A32" s="15" t="s">
        <v>22</v>
      </c>
      <c r="B32" s="16">
        <v>1697102</v>
      </c>
      <c r="C32" s="14">
        <v>1742352</v>
      </c>
      <c r="D32" s="14">
        <v>5646</v>
      </c>
      <c r="E32" s="14">
        <v>6765</v>
      </c>
      <c r="F32" s="85"/>
      <c r="G32" s="83"/>
      <c r="H32" s="76"/>
      <c r="I32" s="76"/>
      <c r="J32" s="76"/>
      <c r="K32" s="97"/>
      <c r="L32" s="84"/>
      <c r="M32" s="84"/>
      <c r="N32" s="84"/>
      <c r="O32" s="84"/>
    </row>
    <row r="33" spans="1:15" x14ac:dyDescent="0.3">
      <c r="A33" s="20" t="s">
        <v>6</v>
      </c>
      <c r="B33" s="16">
        <v>557104</v>
      </c>
      <c r="C33" s="14">
        <v>599669</v>
      </c>
      <c r="D33" s="14">
        <v>557104</v>
      </c>
      <c r="E33" s="14">
        <v>599669</v>
      </c>
      <c r="F33" s="85"/>
      <c r="G33" s="83"/>
      <c r="H33" s="76"/>
      <c r="I33" s="76"/>
      <c r="J33" s="76"/>
      <c r="K33" s="97"/>
      <c r="L33" s="84"/>
      <c r="M33" s="84"/>
      <c r="N33" s="84"/>
      <c r="O33" s="84"/>
    </row>
    <row r="34" spans="1:15" x14ac:dyDescent="0.3">
      <c r="A34" s="15" t="s">
        <v>23</v>
      </c>
      <c r="B34" s="16">
        <v>29587</v>
      </c>
      <c r="C34" s="14">
        <v>2069</v>
      </c>
      <c r="D34" s="14">
        <v>27072</v>
      </c>
      <c r="E34" s="14">
        <v>0</v>
      </c>
      <c r="F34" s="85"/>
      <c r="G34" s="83"/>
      <c r="H34" s="76"/>
      <c r="I34" s="76"/>
      <c r="J34" s="76"/>
      <c r="K34" s="97"/>
      <c r="L34" s="84"/>
      <c r="M34" s="84"/>
      <c r="N34" s="84"/>
      <c r="O34" s="84"/>
    </row>
    <row r="35" spans="1:15" x14ac:dyDescent="0.3">
      <c r="A35" s="15" t="s">
        <v>54</v>
      </c>
      <c r="B35" s="16">
        <v>21829</v>
      </c>
      <c r="C35" s="14">
        <v>37907</v>
      </c>
      <c r="D35" s="14">
        <v>21829</v>
      </c>
      <c r="E35" s="14">
        <v>37907</v>
      </c>
      <c r="F35" s="85"/>
      <c r="G35" s="83"/>
      <c r="H35" s="76"/>
      <c r="I35" s="76"/>
      <c r="J35" s="76"/>
      <c r="K35" s="97"/>
      <c r="L35" s="84"/>
      <c r="M35" s="84"/>
      <c r="N35" s="84"/>
      <c r="O35" s="84"/>
    </row>
    <row r="36" spans="1:15" x14ac:dyDescent="0.3">
      <c r="A36" s="15" t="s">
        <v>24</v>
      </c>
      <c r="B36" s="16">
        <v>1227860</v>
      </c>
      <c r="C36" s="14">
        <v>1246918</v>
      </c>
      <c r="D36" s="14">
        <v>1129700</v>
      </c>
      <c r="E36" s="14">
        <v>1166964</v>
      </c>
      <c r="F36" s="85"/>
      <c r="G36" s="83"/>
      <c r="H36" s="86"/>
      <c r="I36" s="86"/>
      <c r="J36" s="86"/>
      <c r="K36" s="97"/>
      <c r="L36" s="84"/>
      <c r="M36" s="84"/>
      <c r="N36" s="84"/>
      <c r="O36" s="84"/>
    </row>
    <row r="37" spans="1:15" ht="13.5" thickBot="1" x14ac:dyDescent="0.35">
      <c r="A37" s="12" t="s">
        <v>25</v>
      </c>
      <c r="B37" s="32">
        <f>SUM(B30:B36)</f>
        <v>55244381</v>
      </c>
      <c r="C37" s="32">
        <f t="shared" ref="C37" si="1">SUM(C30:C36)</f>
        <v>53785680</v>
      </c>
      <c r="D37" s="32">
        <f t="shared" ref="D37" si="2">SUM(D30:D36)</f>
        <v>53649230</v>
      </c>
      <c r="E37" s="32">
        <f t="shared" ref="E37" si="3">SUM(E30:E36)</f>
        <v>52162442</v>
      </c>
      <c r="F37" s="85"/>
      <c r="G37" s="83"/>
      <c r="H37" s="76"/>
      <c r="I37" s="76"/>
      <c r="J37" s="76"/>
      <c r="K37" s="97"/>
      <c r="L37" s="84"/>
      <c r="M37" s="84"/>
      <c r="N37" s="84"/>
      <c r="O37" s="84"/>
    </row>
    <row r="38" spans="1:15" ht="13.5" thickTop="1" x14ac:dyDescent="0.3">
      <c r="B38" s="14"/>
      <c r="C38" s="14"/>
      <c r="D38" s="14"/>
      <c r="E38" s="14"/>
      <c r="F38" s="85"/>
      <c r="G38" s="83"/>
      <c r="H38" s="76"/>
      <c r="I38" s="76"/>
      <c r="J38" s="76"/>
      <c r="K38" s="97"/>
      <c r="L38" s="84"/>
      <c r="M38" s="84"/>
      <c r="N38" s="84"/>
      <c r="O38" s="84"/>
    </row>
    <row r="39" spans="1:15" x14ac:dyDescent="0.3">
      <c r="A39" s="15" t="s">
        <v>26</v>
      </c>
      <c r="B39" s="16">
        <v>2515622</v>
      </c>
      <c r="C39" s="14">
        <v>2515622</v>
      </c>
      <c r="D39" s="14">
        <v>2515622</v>
      </c>
      <c r="E39" s="14">
        <v>2515622</v>
      </c>
      <c r="F39" s="85"/>
      <c r="G39" s="83"/>
      <c r="H39" s="76"/>
      <c r="I39" s="76"/>
      <c r="J39" s="76"/>
      <c r="K39" s="97"/>
      <c r="L39" s="84"/>
      <c r="M39" s="84"/>
      <c r="N39" s="84"/>
      <c r="O39" s="84"/>
    </row>
    <row r="40" spans="1:15" x14ac:dyDescent="0.3">
      <c r="A40" s="20" t="s">
        <v>27</v>
      </c>
      <c r="B40" s="16">
        <v>662216</v>
      </c>
      <c r="C40" s="14">
        <v>804442</v>
      </c>
      <c r="D40" s="14">
        <v>662216</v>
      </c>
      <c r="E40" s="14">
        <v>804442</v>
      </c>
      <c r="F40" s="85"/>
      <c r="G40" s="83"/>
      <c r="H40" s="76"/>
      <c r="I40" s="76"/>
      <c r="J40" s="76"/>
      <c r="K40" s="97"/>
      <c r="L40" s="84"/>
      <c r="M40" s="84"/>
      <c r="N40" s="84"/>
      <c r="O40" s="84"/>
    </row>
    <row r="41" spans="1:15" x14ac:dyDescent="0.3">
      <c r="A41" s="20" t="s">
        <v>28</v>
      </c>
      <c r="B41" s="33">
        <v>6623742</v>
      </c>
      <c r="C41" s="28">
        <v>6403510</v>
      </c>
      <c r="D41" s="28">
        <v>6370198</v>
      </c>
      <c r="E41" s="28">
        <v>6152079</v>
      </c>
      <c r="F41" s="85"/>
      <c r="G41" s="83"/>
      <c r="H41" s="76"/>
      <c r="I41" s="76"/>
      <c r="J41" s="76"/>
      <c r="K41" s="97"/>
      <c r="L41" s="84"/>
      <c r="M41" s="84"/>
      <c r="N41" s="84"/>
      <c r="O41" s="84"/>
    </row>
    <row r="42" spans="1:15" x14ac:dyDescent="0.3">
      <c r="A42" s="15"/>
      <c r="B42" s="25"/>
      <c r="C42" s="25"/>
      <c r="D42" s="25"/>
      <c r="E42" s="25"/>
      <c r="F42" s="85"/>
      <c r="G42" s="83"/>
      <c r="H42" s="76"/>
      <c r="I42" s="76"/>
      <c r="J42" s="76"/>
      <c r="K42" s="97"/>
      <c r="L42" s="84"/>
      <c r="M42" s="84"/>
      <c r="N42" s="84"/>
      <c r="O42" s="84"/>
    </row>
    <row r="43" spans="1:15" x14ac:dyDescent="0.3">
      <c r="A43" s="15" t="s">
        <v>29</v>
      </c>
      <c r="B43" s="16">
        <v>50732</v>
      </c>
      <c r="C43" s="14">
        <v>48491</v>
      </c>
      <c r="D43" s="14">
        <v>0</v>
      </c>
      <c r="E43" s="14">
        <v>0</v>
      </c>
      <c r="F43" s="85"/>
      <c r="G43" s="83"/>
      <c r="K43" s="97"/>
      <c r="L43" s="84"/>
      <c r="M43" s="84"/>
      <c r="N43" s="84"/>
      <c r="O43" s="84"/>
    </row>
    <row r="44" spans="1:15" x14ac:dyDescent="0.3">
      <c r="A44" s="15"/>
      <c r="B44" s="25"/>
      <c r="C44" s="25"/>
      <c r="D44" s="25"/>
      <c r="E44" s="25"/>
      <c r="F44" s="85"/>
      <c r="G44" s="83"/>
      <c r="H44" s="76"/>
      <c r="I44" s="76"/>
      <c r="J44" s="76"/>
      <c r="K44" s="97"/>
      <c r="L44" s="84"/>
      <c r="M44" s="84"/>
      <c r="N44" s="84"/>
      <c r="O44" s="84"/>
    </row>
    <row r="45" spans="1:15" x14ac:dyDescent="0.3">
      <c r="A45" s="31" t="s">
        <v>30</v>
      </c>
      <c r="B45" s="34">
        <f>SUM(B39:B43)</f>
        <v>9852312</v>
      </c>
      <c r="C45" s="34">
        <f t="shared" ref="C45:E45" si="4">SUM(C39:C43)</f>
        <v>9772065</v>
      </c>
      <c r="D45" s="34">
        <f t="shared" si="4"/>
        <v>9548036</v>
      </c>
      <c r="E45" s="34">
        <f t="shared" si="4"/>
        <v>9472143</v>
      </c>
      <c r="F45" s="85"/>
      <c r="G45" s="83"/>
      <c r="H45" s="87"/>
      <c r="I45" s="87"/>
      <c r="J45" s="87"/>
      <c r="K45" s="97"/>
      <c r="L45" s="84"/>
      <c r="M45" s="84"/>
      <c r="N45" s="84"/>
      <c r="O45" s="84"/>
    </row>
    <row r="46" spans="1:15" ht="13.5" thickBot="1" x14ac:dyDescent="0.35">
      <c r="A46" s="31" t="s">
        <v>31</v>
      </c>
      <c r="B46" s="32">
        <f>ROUND(B37+B45,0)</f>
        <v>65096693</v>
      </c>
      <c r="C46" s="32">
        <f t="shared" ref="C46" si="5">ROUND(C37+C45,0)</f>
        <v>63557745</v>
      </c>
      <c r="D46" s="32">
        <f t="shared" ref="D46" si="6">ROUND(D37+D45,0)</f>
        <v>63197266</v>
      </c>
      <c r="E46" s="32">
        <f t="shared" ref="E46" si="7">ROUND(E37+E45,0)</f>
        <v>61634585</v>
      </c>
      <c r="F46" s="85"/>
      <c r="G46" s="83"/>
      <c r="H46" s="88"/>
      <c r="I46" s="88"/>
      <c r="J46" s="88"/>
      <c r="K46" s="97"/>
      <c r="L46" s="84"/>
      <c r="M46" s="84"/>
      <c r="N46" s="84"/>
      <c r="O46" s="84"/>
    </row>
    <row r="47" spans="1:15" ht="13.5" thickTop="1" x14ac:dyDescent="0.3">
      <c r="B47" s="64"/>
      <c r="C47" s="64"/>
      <c r="D47" s="64"/>
      <c r="E47" s="64"/>
      <c r="F47" s="7"/>
      <c r="G47" s="7"/>
      <c r="H47" s="7"/>
      <c r="I47" s="7"/>
      <c r="J47" s="7"/>
      <c r="K47" s="7"/>
      <c r="L47" s="84"/>
      <c r="M47" s="84"/>
      <c r="N47" s="84"/>
      <c r="O47" s="84"/>
    </row>
    <row r="48" spans="1:15" x14ac:dyDescent="0.3">
      <c r="G48" s="83"/>
      <c r="H48" s="88"/>
      <c r="I48" s="88"/>
      <c r="J48" s="88"/>
      <c r="K48" s="97"/>
      <c r="L48" s="84"/>
      <c r="M48" s="84"/>
      <c r="N48" s="84"/>
      <c r="O48" s="84"/>
    </row>
    <row r="49" spans="1:15" x14ac:dyDescent="0.3">
      <c r="G49" s="88"/>
      <c r="H49" s="88"/>
      <c r="I49" s="88"/>
      <c r="J49" s="88"/>
      <c r="K49" s="97"/>
      <c r="L49" s="84"/>
      <c r="M49" s="84"/>
      <c r="N49" s="84"/>
      <c r="O49" s="84"/>
    </row>
    <row r="50" spans="1:15" s="35" customFormat="1" x14ac:dyDescent="0.3">
      <c r="B50" s="37"/>
      <c r="C50" s="37"/>
      <c r="D50" s="37"/>
      <c r="E50" s="37"/>
      <c r="F50" s="89"/>
      <c r="G50" s="88"/>
      <c r="H50" s="88"/>
      <c r="I50" s="88"/>
      <c r="J50" s="88"/>
      <c r="K50" s="97"/>
      <c r="L50" s="84"/>
      <c r="M50" s="84"/>
      <c r="N50" s="84"/>
      <c r="O50" s="84"/>
    </row>
    <row r="51" spans="1:15" x14ac:dyDescent="0.3">
      <c r="G51" s="88"/>
      <c r="H51" s="88"/>
      <c r="I51" s="88"/>
      <c r="J51" s="88"/>
      <c r="K51" s="97"/>
      <c r="L51" s="84"/>
      <c r="M51" s="84"/>
      <c r="N51" s="84"/>
      <c r="O51" s="84"/>
    </row>
    <row r="52" spans="1:15" x14ac:dyDescent="0.3">
      <c r="G52" s="88"/>
      <c r="H52" s="88"/>
      <c r="I52" s="88"/>
      <c r="J52" s="88"/>
      <c r="K52" s="97"/>
      <c r="L52" s="84"/>
      <c r="M52" s="84"/>
      <c r="N52" s="84"/>
      <c r="O52" s="84"/>
    </row>
    <row r="53" spans="1:15" x14ac:dyDescent="0.3">
      <c r="B53" s="5"/>
      <c r="C53" s="5"/>
      <c r="D53" s="5"/>
      <c r="E53" s="5"/>
      <c r="F53" s="90"/>
      <c r="G53" s="88"/>
      <c r="H53" s="88"/>
      <c r="I53" s="88"/>
      <c r="J53" s="88"/>
    </row>
    <row r="54" spans="1:15" x14ac:dyDescent="0.3">
      <c r="G54" s="88"/>
      <c r="H54" s="88"/>
      <c r="I54" s="88"/>
      <c r="J54" s="88"/>
    </row>
    <row r="56" spans="1:15" x14ac:dyDescent="0.3">
      <c r="A56" s="38"/>
    </row>
    <row r="57" spans="1:15" x14ac:dyDescent="0.3">
      <c r="A57" s="38"/>
    </row>
    <row r="58" spans="1:15" x14ac:dyDescent="0.3">
      <c r="A58" s="38"/>
    </row>
    <row r="59" spans="1:15" x14ac:dyDescent="0.3">
      <c r="A59" s="38"/>
    </row>
    <row r="60" spans="1:15" x14ac:dyDescent="0.3">
      <c r="A60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9"/>
  <sheetViews>
    <sheetView showGridLines="0" view="pageBreakPreview" zoomScale="85" zoomScaleNormal="70" zoomScaleSheetLayoutView="85" workbookViewId="0">
      <selection activeCell="D6" sqref="D6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6" width="9.1796875" style="7"/>
    <col min="7" max="10" width="11.54296875" style="7" bestFit="1" customWidth="1"/>
    <col min="11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49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x14ac:dyDescent="0.3">
      <c r="D4" s="39"/>
      <c r="E4" s="1"/>
    </row>
    <row r="5" spans="1:16" ht="14" x14ac:dyDescent="0.3">
      <c r="A5" s="105" t="s">
        <v>50</v>
      </c>
      <c r="B5" s="106"/>
      <c r="C5" s="106"/>
      <c r="D5" s="106"/>
      <c r="E5" s="106"/>
    </row>
    <row r="6" spans="1:16" x14ac:dyDescent="0.3">
      <c r="D6" s="39"/>
      <c r="E6" s="1"/>
    </row>
    <row r="7" spans="1:16" x14ac:dyDescent="0.3">
      <c r="D7" s="39"/>
      <c r="E7" s="1"/>
    </row>
    <row r="8" spans="1:16" x14ac:dyDescent="0.3">
      <c r="A8" s="63" t="s">
        <v>52</v>
      </c>
    </row>
    <row r="9" spans="1:16" x14ac:dyDescent="0.3">
      <c r="B9" s="103" t="s">
        <v>0</v>
      </c>
      <c r="C9" s="103"/>
      <c r="D9" s="104" t="s">
        <v>1</v>
      </c>
      <c r="E9" s="104"/>
    </row>
    <row r="10" spans="1:16" ht="39" x14ac:dyDescent="0.3">
      <c r="B10" s="91" t="s">
        <v>64</v>
      </c>
      <c r="C10" s="91" t="s">
        <v>65</v>
      </c>
      <c r="D10" s="92" t="s">
        <v>64</v>
      </c>
      <c r="E10" s="91" t="s">
        <v>65</v>
      </c>
    </row>
    <row r="11" spans="1:16" ht="15.75" customHeight="1" x14ac:dyDescent="0.3">
      <c r="B11" s="44"/>
      <c r="C11" s="45"/>
      <c r="D11" s="46"/>
      <c r="E11" s="47"/>
    </row>
    <row r="12" spans="1:16" ht="15.75" customHeight="1" x14ac:dyDescent="0.3">
      <c r="B12" s="44"/>
      <c r="C12" s="44"/>
      <c r="D12" s="46"/>
      <c r="E12" s="48"/>
    </row>
    <row r="13" spans="1:16" ht="13.5" customHeight="1" x14ac:dyDescent="0.3">
      <c r="A13" s="7" t="s">
        <v>32</v>
      </c>
      <c r="B13" s="49">
        <v>545813</v>
      </c>
      <c r="C13" s="49">
        <v>589580</v>
      </c>
      <c r="D13" s="49">
        <v>507369</v>
      </c>
      <c r="E13" s="49">
        <v>548216</v>
      </c>
      <c r="F13" s="38"/>
      <c r="G13" s="93"/>
      <c r="H13" s="93"/>
      <c r="I13" s="93"/>
      <c r="J13" s="93"/>
      <c r="K13" s="38"/>
      <c r="L13" s="84"/>
      <c r="M13" s="84"/>
      <c r="N13" s="84"/>
      <c r="O13" s="84"/>
      <c r="P13" s="71"/>
    </row>
    <row r="14" spans="1:16" ht="1" customHeight="1" x14ac:dyDescent="0.3">
      <c r="B14" s="49"/>
      <c r="C14" s="49"/>
      <c r="D14" s="50"/>
      <c r="E14" s="49"/>
      <c r="F14" s="38"/>
      <c r="G14" s="93"/>
      <c r="H14" s="93"/>
      <c r="I14" s="94"/>
      <c r="J14" s="93"/>
      <c r="K14" s="38"/>
      <c r="L14" s="84"/>
      <c r="M14" s="84"/>
      <c r="N14" s="84"/>
      <c r="O14" s="84"/>
      <c r="P14" s="71"/>
    </row>
    <row r="15" spans="1:16" ht="13.5" customHeight="1" x14ac:dyDescent="0.3">
      <c r="A15" s="7" t="s">
        <v>33</v>
      </c>
      <c r="B15" s="28">
        <v>-39134.150350228003</v>
      </c>
      <c r="C15" s="28">
        <v>-42269.983951504</v>
      </c>
      <c r="D15" s="28">
        <v>-33697</v>
      </c>
      <c r="E15" s="28">
        <v>-35472</v>
      </c>
      <c r="F15" s="38"/>
      <c r="G15" s="93"/>
      <c r="H15" s="25"/>
      <c r="I15" s="25"/>
      <c r="J15" s="25"/>
      <c r="K15" s="38"/>
      <c r="L15" s="84"/>
      <c r="M15" s="84"/>
      <c r="N15" s="84"/>
      <c r="O15" s="84"/>
      <c r="P15" s="71"/>
    </row>
    <row r="16" spans="1:16" ht="13.5" customHeight="1" x14ac:dyDescent="0.3">
      <c r="A16" s="31" t="s">
        <v>34</v>
      </c>
      <c r="B16" s="51">
        <v>506678.84964977199</v>
      </c>
      <c r="C16" s="51">
        <v>547310.01604849601</v>
      </c>
      <c r="D16" s="51">
        <v>473672</v>
      </c>
      <c r="E16" s="51">
        <v>512744</v>
      </c>
      <c r="F16" s="38"/>
      <c r="G16" s="93"/>
      <c r="H16" s="51"/>
      <c r="I16" s="51"/>
      <c r="J16" s="51"/>
      <c r="K16" s="38"/>
      <c r="L16" s="84"/>
      <c r="M16" s="84"/>
      <c r="N16" s="84"/>
      <c r="O16" s="84"/>
      <c r="P16" s="71"/>
    </row>
    <row r="17" spans="1:16" ht="13.5" customHeight="1" x14ac:dyDescent="0.3">
      <c r="A17" s="31"/>
      <c r="B17" s="51"/>
      <c r="C17" s="51"/>
      <c r="D17" s="51"/>
      <c r="E17" s="51"/>
      <c r="F17" s="38"/>
      <c r="G17" s="93"/>
      <c r="H17" s="51"/>
      <c r="I17" s="51"/>
      <c r="J17" s="51"/>
      <c r="K17" s="38"/>
      <c r="L17" s="84"/>
      <c r="M17" s="84"/>
      <c r="N17" s="84"/>
      <c r="O17" s="84"/>
      <c r="P17" s="71"/>
    </row>
    <row r="18" spans="1:16" ht="13.5" customHeight="1" x14ac:dyDescent="0.3">
      <c r="A18" s="7" t="s">
        <v>58</v>
      </c>
      <c r="B18" s="49">
        <v>247304</v>
      </c>
      <c r="C18" s="49">
        <v>236350</v>
      </c>
      <c r="D18" s="49">
        <v>237121</v>
      </c>
      <c r="E18" s="49">
        <v>222798</v>
      </c>
      <c r="F18" s="38"/>
      <c r="G18" s="93"/>
      <c r="H18" s="51"/>
      <c r="I18" s="51"/>
      <c r="J18" s="51"/>
      <c r="K18" s="38"/>
      <c r="L18" s="84"/>
      <c r="M18" s="84"/>
      <c r="N18" s="84"/>
      <c r="O18" s="84"/>
      <c r="P18" s="71"/>
    </row>
    <row r="19" spans="1:16" ht="13.5" customHeight="1" x14ac:dyDescent="0.3">
      <c r="A19" s="7" t="s">
        <v>59</v>
      </c>
      <c r="B19" s="28">
        <v>-67858</v>
      </c>
      <c r="C19" s="28">
        <v>-59234</v>
      </c>
      <c r="D19" s="28">
        <v>-66014</v>
      </c>
      <c r="E19" s="28">
        <v>-57671</v>
      </c>
      <c r="F19" s="38"/>
      <c r="G19" s="93"/>
      <c r="H19" s="51"/>
      <c r="I19" s="51"/>
      <c r="J19" s="51"/>
      <c r="K19" s="38"/>
      <c r="L19" s="84"/>
      <c r="M19" s="84"/>
      <c r="N19" s="84"/>
      <c r="O19" s="84"/>
      <c r="P19" s="71"/>
    </row>
    <row r="20" spans="1:16" ht="13.5" customHeight="1" x14ac:dyDescent="0.3">
      <c r="A20" s="31" t="s">
        <v>35</v>
      </c>
      <c r="B20" s="51">
        <v>179446</v>
      </c>
      <c r="C20" s="51">
        <v>177116</v>
      </c>
      <c r="D20" s="51">
        <v>171107</v>
      </c>
      <c r="E20" s="51">
        <v>165127</v>
      </c>
      <c r="F20" s="38"/>
      <c r="G20" s="93"/>
      <c r="H20" s="51"/>
      <c r="I20" s="51"/>
      <c r="J20" s="51"/>
      <c r="K20" s="38"/>
      <c r="L20" s="84"/>
      <c r="M20" s="84"/>
      <c r="N20" s="84"/>
      <c r="O20" s="84"/>
      <c r="P20" s="71"/>
    </row>
    <row r="21" spans="1:16" ht="13.5" customHeight="1" x14ac:dyDescent="0.3">
      <c r="B21" s="14"/>
      <c r="C21" s="14"/>
      <c r="D21" s="19"/>
      <c r="E21" s="14"/>
      <c r="F21" s="38"/>
      <c r="G21" s="93"/>
      <c r="H21" s="25"/>
      <c r="I21" s="22"/>
      <c r="J21" s="25"/>
      <c r="K21" s="38"/>
      <c r="L21" s="84"/>
      <c r="M21" s="84"/>
      <c r="N21" s="84"/>
      <c r="O21" s="84"/>
      <c r="P21" s="71"/>
    </row>
    <row r="22" spans="1:16" ht="26" x14ac:dyDescent="0.3">
      <c r="A22" s="42" t="s">
        <v>36</v>
      </c>
      <c r="B22" s="19">
        <v>63404</v>
      </c>
      <c r="C22" s="14">
        <v>54484</v>
      </c>
      <c r="D22" s="19">
        <v>63067</v>
      </c>
      <c r="E22" s="14">
        <v>54099</v>
      </c>
      <c r="F22" s="38"/>
      <c r="G22" s="93"/>
      <c r="H22" s="25"/>
      <c r="I22" s="22"/>
      <c r="J22" s="25"/>
      <c r="K22" s="38"/>
      <c r="L22" s="84"/>
      <c r="M22" s="84"/>
      <c r="N22" s="84"/>
      <c r="O22" s="84"/>
      <c r="P22" s="71"/>
    </row>
    <row r="23" spans="1:16" ht="26" x14ac:dyDescent="0.3">
      <c r="A23" s="40" t="s">
        <v>37</v>
      </c>
      <c r="B23" s="14">
        <v>11960</v>
      </c>
      <c r="C23" s="14">
        <v>1274</v>
      </c>
      <c r="D23" s="19">
        <v>11960</v>
      </c>
      <c r="E23" s="49">
        <v>1274</v>
      </c>
      <c r="F23" s="38"/>
      <c r="G23" s="93"/>
      <c r="H23" s="25"/>
      <c r="I23" s="22"/>
      <c r="J23" s="93"/>
      <c r="K23" s="38"/>
      <c r="L23" s="84"/>
      <c r="M23" s="84"/>
      <c r="N23" s="84"/>
      <c r="O23" s="84"/>
      <c r="P23" s="71"/>
    </row>
    <row r="24" spans="1:16" ht="26" x14ac:dyDescent="0.3">
      <c r="A24" s="40" t="s">
        <v>68</v>
      </c>
      <c r="B24" s="14">
        <v>1149</v>
      </c>
      <c r="C24" s="14">
        <v>-12722</v>
      </c>
      <c r="D24" s="14">
        <v>974</v>
      </c>
      <c r="E24" s="14">
        <v>-12192</v>
      </c>
      <c r="F24" s="38"/>
      <c r="G24" s="93"/>
      <c r="H24" s="25"/>
      <c r="I24" s="25"/>
      <c r="J24" s="25"/>
      <c r="K24" s="38"/>
      <c r="L24" s="84"/>
      <c r="M24" s="84"/>
      <c r="N24" s="84"/>
      <c r="O24" s="84"/>
      <c r="P24" s="71"/>
    </row>
    <row r="25" spans="1:16" ht="13.5" customHeight="1" x14ac:dyDescent="0.3">
      <c r="A25" s="40" t="s">
        <v>67</v>
      </c>
      <c r="B25" s="14">
        <v>-3982</v>
      </c>
      <c r="C25" s="14">
        <v>-1746</v>
      </c>
      <c r="D25" s="14">
        <v>0</v>
      </c>
      <c r="E25" s="14">
        <v>0</v>
      </c>
      <c r="F25" s="38"/>
      <c r="G25" s="93"/>
      <c r="H25" s="25"/>
      <c r="I25" s="25"/>
      <c r="J25" s="25"/>
      <c r="K25" s="38"/>
      <c r="L25" s="84"/>
      <c r="M25" s="84"/>
      <c r="N25" s="84"/>
      <c r="O25" s="84"/>
      <c r="P25" s="71"/>
    </row>
    <row r="26" spans="1:16" ht="13.5" customHeight="1" x14ac:dyDescent="0.3">
      <c r="A26" s="1" t="s">
        <v>56</v>
      </c>
      <c r="B26" s="14">
        <v>553</v>
      </c>
      <c r="C26" s="14">
        <v>1012</v>
      </c>
      <c r="D26" s="14">
        <v>-614</v>
      </c>
      <c r="E26" s="14">
        <v>94</v>
      </c>
      <c r="F26" s="38"/>
      <c r="G26" s="93"/>
      <c r="H26" s="25"/>
      <c r="I26" s="25"/>
      <c r="J26" s="25"/>
      <c r="K26" s="38"/>
      <c r="L26" s="84"/>
      <c r="M26" s="84"/>
      <c r="N26" s="84"/>
      <c r="O26" s="84"/>
      <c r="P26" s="71"/>
    </row>
    <row r="27" spans="1:16" s="4" customFormat="1" ht="13.5" customHeight="1" x14ac:dyDescent="0.3">
      <c r="B27" s="23"/>
      <c r="C27" s="23"/>
      <c r="D27" s="23"/>
      <c r="E27" s="23"/>
      <c r="F27" s="38"/>
      <c r="G27" s="93"/>
      <c r="H27" s="22"/>
      <c r="I27" s="22"/>
      <c r="J27" s="22"/>
      <c r="K27" s="38"/>
      <c r="L27" s="84"/>
      <c r="M27" s="84"/>
      <c r="N27" s="84"/>
      <c r="O27" s="84"/>
      <c r="P27" s="71"/>
    </row>
    <row r="28" spans="1:16" ht="13.5" customHeight="1" x14ac:dyDescent="0.3">
      <c r="A28" s="31" t="s">
        <v>60</v>
      </c>
      <c r="B28" s="53">
        <v>759209</v>
      </c>
      <c r="C28" s="53">
        <v>766728</v>
      </c>
      <c r="D28" s="53">
        <v>720166</v>
      </c>
      <c r="E28" s="53">
        <v>721146</v>
      </c>
      <c r="F28" s="38"/>
      <c r="G28" s="93"/>
      <c r="H28" s="51"/>
      <c r="I28" s="51"/>
      <c r="J28" s="51"/>
      <c r="K28" s="38"/>
      <c r="L28" s="84"/>
      <c r="M28" s="84"/>
      <c r="N28" s="84"/>
      <c r="O28" s="84"/>
      <c r="P28" s="71"/>
    </row>
    <row r="29" spans="1:16" ht="13.5" customHeight="1" x14ac:dyDescent="0.3">
      <c r="A29" s="1"/>
      <c r="B29" s="14"/>
      <c r="C29" s="14"/>
      <c r="D29" s="19"/>
      <c r="E29" s="14"/>
      <c r="F29" s="38"/>
      <c r="G29" s="93"/>
      <c r="H29" s="25"/>
      <c r="I29" s="22"/>
      <c r="J29" s="25"/>
      <c r="K29" s="38"/>
      <c r="L29" s="84"/>
      <c r="M29" s="84"/>
      <c r="N29" s="84"/>
      <c r="O29" s="84"/>
      <c r="P29" s="71"/>
    </row>
    <row r="30" spans="1:16" ht="13.5" customHeight="1" x14ac:dyDescent="0.3">
      <c r="A30" s="7" t="s">
        <v>38</v>
      </c>
      <c r="B30" s="14">
        <v>-200079</v>
      </c>
      <c r="C30" s="14">
        <v>-210883</v>
      </c>
      <c r="D30" s="19">
        <v>-187692</v>
      </c>
      <c r="E30" s="14">
        <v>-197197</v>
      </c>
      <c r="F30" s="38"/>
      <c r="G30" s="93"/>
      <c r="H30" s="25"/>
      <c r="I30" s="22"/>
      <c r="J30" s="25"/>
      <c r="K30" s="38"/>
      <c r="L30" s="84"/>
      <c r="M30" s="84"/>
      <c r="N30" s="84"/>
      <c r="O30" s="84"/>
      <c r="P30" s="71"/>
    </row>
    <row r="31" spans="1:16" ht="26" x14ac:dyDescent="0.3">
      <c r="A31" s="42" t="s">
        <v>39</v>
      </c>
      <c r="B31" s="14">
        <v>-64145</v>
      </c>
      <c r="C31" s="14">
        <v>-57556</v>
      </c>
      <c r="D31" s="14">
        <v>-61933</v>
      </c>
      <c r="E31" s="14">
        <v>-55376</v>
      </c>
      <c r="F31" s="38"/>
      <c r="G31" s="93"/>
      <c r="H31" s="25"/>
      <c r="I31" s="25"/>
      <c r="J31" s="25"/>
      <c r="K31" s="38"/>
      <c r="L31" s="84"/>
      <c r="M31" s="84"/>
      <c r="N31" s="84"/>
      <c r="O31" s="84"/>
      <c r="P31" s="71"/>
    </row>
    <row r="32" spans="1:16" x14ac:dyDescent="0.3">
      <c r="A32" s="42" t="s">
        <v>40</v>
      </c>
      <c r="B32" s="14">
        <v>-49392</v>
      </c>
      <c r="C32" s="14">
        <v>-43307</v>
      </c>
      <c r="D32" s="19">
        <v>-49392</v>
      </c>
      <c r="E32" s="14">
        <v>-43307</v>
      </c>
      <c r="F32" s="38"/>
      <c r="G32" s="93"/>
      <c r="H32" s="25"/>
      <c r="I32" s="22"/>
      <c r="J32" s="25"/>
      <c r="K32" s="38"/>
      <c r="L32" s="84"/>
      <c r="M32" s="84"/>
      <c r="N32" s="84"/>
      <c r="O32" s="84"/>
      <c r="P32" s="71"/>
    </row>
    <row r="33" spans="1:16" ht="13.5" customHeight="1" x14ac:dyDescent="0.3">
      <c r="A33" s="7" t="s">
        <v>41</v>
      </c>
      <c r="B33" s="25">
        <v>-124797</v>
      </c>
      <c r="C33" s="14">
        <v>-113409</v>
      </c>
      <c r="D33" s="22">
        <v>-117317</v>
      </c>
      <c r="E33" s="14">
        <v>-106533</v>
      </c>
      <c r="F33" s="38"/>
      <c r="G33" s="93"/>
      <c r="H33" s="25"/>
      <c r="I33" s="22"/>
      <c r="J33" s="25"/>
      <c r="K33" s="38"/>
      <c r="L33" s="84"/>
      <c r="M33" s="84"/>
      <c r="N33" s="84"/>
      <c r="O33" s="84"/>
      <c r="P33" s="71"/>
    </row>
    <row r="34" spans="1:16" ht="13.5" customHeight="1" x14ac:dyDescent="0.3">
      <c r="B34" s="28"/>
      <c r="C34" s="28"/>
      <c r="D34" s="23"/>
      <c r="E34" s="28"/>
      <c r="F34" s="38"/>
      <c r="G34" s="93"/>
      <c r="H34" s="25"/>
      <c r="I34" s="22"/>
      <c r="J34" s="25"/>
      <c r="K34" s="38"/>
      <c r="L34" s="84"/>
      <c r="M34" s="84"/>
      <c r="N34" s="84"/>
      <c r="O34" s="84"/>
      <c r="P34" s="71"/>
    </row>
    <row r="35" spans="1:16" ht="13.5" customHeight="1" x14ac:dyDescent="0.3">
      <c r="A35" s="12" t="s">
        <v>42</v>
      </c>
      <c r="B35" s="53">
        <v>-438413</v>
      </c>
      <c r="C35" s="53">
        <v>-425155</v>
      </c>
      <c r="D35" s="53">
        <v>-416334</v>
      </c>
      <c r="E35" s="53">
        <v>-402413</v>
      </c>
      <c r="F35" s="38"/>
      <c r="G35" s="93"/>
      <c r="H35" s="51"/>
      <c r="I35" s="51"/>
      <c r="J35" s="51"/>
      <c r="K35" s="38"/>
      <c r="L35" s="84"/>
      <c r="M35" s="84"/>
      <c r="N35" s="84"/>
      <c r="O35" s="84"/>
      <c r="P35" s="71"/>
    </row>
    <row r="36" spans="1:16" ht="13.5" customHeight="1" x14ac:dyDescent="0.3">
      <c r="B36" s="14"/>
      <c r="C36" s="14"/>
      <c r="D36" s="19"/>
      <c r="E36" s="14"/>
      <c r="F36" s="38"/>
      <c r="G36" s="93"/>
      <c r="H36" s="25"/>
      <c r="I36" s="22"/>
      <c r="J36" s="25"/>
      <c r="K36" s="38"/>
      <c r="L36" s="84"/>
      <c r="M36" s="84"/>
      <c r="N36" s="84"/>
      <c r="O36" s="84"/>
      <c r="P36" s="71"/>
    </row>
    <row r="37" spans="1:16" ht="13.5" customHeight="1" x14ac:dyDescent="0.3">
      <c r="A37" s="12" t="s">
        <v>61</v>
      </c>
      <c r="B37" s="53">
        <v>320796</v>
      </c>
      <c r="C37" s="53">
        <v>341573</v>
      </c>
      <c r="D37" s="54">
        <v>303832</v>
      </c>
      <c r="E37" s="53">
        <v>318733</v>
      </c>
      <c r="F37" s="38"/>
      <c r="G37" s="93"/>
      <c r="H37" s="51"/>
      <c r="I37" s="95"/>
      <c r="J37" s="51"/>
      <c r="K37" s="38"/>
      <c r="L37" s="84"/>
      <c r="M37" s="84"/>
      <c r="N37" s="84"/>
      <c r="O37" s="84"/>
      <c r="P37" s="71"/>
    </row>
    <row r="38" spans="1:16" ht="13.5" customHeight="1" x14ac:dyDescent="0.3">
      <c r="B38" s="14"/>
      <c r="C38" s="14"/>
      <c r="D38" s="19"/>
      <c r="E38" s="14"/>
      <c r="F38" s="38"/>
      <c r="G38" s="93"/>
      <c r="H38" s="25"/>
      <c r="I38" s="22"/>
      <c r="J38" s="25"/>
      <c r="K38" s="38"/>
      <c r="L38" s="84"/>
      <c r="M38" s="84"/>
      <c r="N38" s="84"/>
      <c r="O38" s="84"/>
      <c r="P38" s="71"/>
    </row>
    <row r="39" spans="1:16" x14ac:dyDescent="0.3">
      <c r="A39" s="1" t="s">
        <v>43</v>
      </c>
      <c r="B39" s="14">
        <v>-54394</v>
      </c>
      <c r="C39" s="14">
        <v>-59892</v>
      </c>
      <c r="D39" s="14">
        <v>-42702</v>
      </c>
      <c r="E39" s="14">
        <v>-45706</v>
      </c>
      <c r="F39" s="38"/>
      <c r="G39" s="93"/>
      <c r="H39" s="25"/>
      <c r="I39" s="25"/>
      <c r="J39" s="25"/>
      <c r="K39" s="38"/>
      <c r="L39" s="84"/>
      <c r="M39" s="84"/>
      <c r="N39" s="84"/>
      <c r="O39" s="84"/>
      <c r="P39" s="71"/>
    </row>
    <row r="40" spans="1:16" ht="30" customHeight="1" x14ac:dyDescent="0.3">
      <c r="A40" s="98" t="s">
        <v>62</v>
      </c>
      <c r="B40" s="99">
        <v>266402</v>
      </c>
      <c r="C40" s="99">
        <v>281681</v>
      </c>
      <c r="D40" s="99">
        <v>261130</v>
      </c>
      <c r="E40" s="99">
        <v>273027</v>
      </c>
      <c r="F40" s="38"/>
      <c r="G40" s="93"/>
      <c r="H40" s="25"/>
      <c r="I40" s="22"/>
      <c r="J40" s="25"/>
      <c r="K40" s="38"/>
      <c r="L40" s="84"/>
      <c r="M40" s="84"/>
      <c r="N40" s="84"/>
      <c r="O40" s="84"/>
      <c r="P40" s="71"/>
    </row>
    <row r="41" spans="1:16" ht="13.5" customHeight="1" x14ac:dyDescent="0.3">
      <c r="A41" s="52" t="s">
        <v>44</v>
      </c>
      <c r="B41" s="99">
        <v>266402</v>
      </c>
      <c r="C41" s="99">
        <v>281681</v>
      </c>
      <c r="D41" s="99">
        <v>261130</v>
      </c>
      <c r="E41" s="99">
        <v>273027</v>
      </c>
      <c r="F41" s="38"/>
      <c r="G41" s="93"/>
      <c r="H41" s="51"/>
      <c r="I41" s="51"/>
      <c r="J41" s="51"/>
      <c r="K41" s="38"/>
      <c r="L41" s="84"/>
      <c r="M41" s="84"/>
      <c r="N41" s="84"/>
      <c r="O41" s="84"/>
      <c r="P41" s="71"/>
    </row>
    <row r="42" spans="1:16" ht="13.5" customHeight="1" x14ac:dyDescent="0.3">
      <c r="B42" s="14"/>
      <c r="C42" s="14"/>
      <c r="D42" s="19"/>
      <c r="E42" s="14"/>
      <c r="F42" s="38"/>
      <c r="G42" s="93"/>
      <c r="H42" s="25"/>
      <c r="I42" s="22"/>
      <c r="J42" s="25"/>
      <c r="K42" s="38"/>
      <c r="L42" s="84"/>
      <c r="M42" s="84"/>
      <c r="N42" s="84"/>
      <c r="O42" s="84"/>
      <c r="P42" s="71"/>
    </row>
    <row r="43" spans="1:16" ht="13.5" customHeight="1" x14ac:dyDescent="0.3">
      <c r="A43" s="7" t="s">
        <v>53</v>
      </c>
      <c r="B43" s="14">
        <v>-34039</v>
      </c>
      <c r="C43" s="14">
        <v>-36313</v>
      </c>
      <c r="D43" s="22">
        <v>-31976</v>
      </c>
      <c r="E43" s="14">
        <v>-34819</v>
      </c>
      <c r="F43" s="38"/>
      <c r="G43" s="93"/>
      <c r="H43" s="25"/>
      <c r="I43" s="22"/>
      <c r="J43" s="25"/>
      <c r="K43" s="38"/>
      <c r="L43" s="84"/>
      <c r="M43" s="84"/>
      <c r="N43" s="84"/>
      <c r="O43" s="84"/>
      <c r="P43" s="71"/>
    </row>
    <row r="44" spans="1:16" ht="13.5" customHeight="1" x14ac:dyDescent="0.3">
      <c r="A44" s="7" t="s">
        <v>66</v>
      </c>
      <c r="B44" s="28">
        <v>-9891</v>
      </c>
      <c r="C44" s="28">
        <v>-4609</v>
      </c>
      <c r="D44" s="23">
        <v>-11035</v>
      </c>
      <c r="E44" s="28">
        <v>-4924</v>
      </c>
      <c r="F44" s="38"/>
      <c r="G44" s="93"/>
      <c r="H44" s="25"/>
      <c r="I44" s="22"/>
      <c r="J44" s="25"/>
      <c r="K44" s="38"/>
      <c r="L44" s="84"/>
      <c r="M44" s="84"/>
      <c r="N44" s="84"/>
      <c r="O44" s="84"/>
      <c r="P44" s="71"/>
    </row>
    <row r="45" spans="1:16" ht="13.5" customHeight="1" x14ac:dyDescent="0.3">
      <c r="A45" s="31" t="s">
        <v>45</v>
      </c>
      <c r="B45" s="51">
        <v>-43930</v>
      </c>
      <c r="C45" s="51">
        <v>-40922</v>
      </c>
      <c r="D45" s="51">
        <v>-43011</v>
      </c>
      <c r="E45" s="51">
        <v>-39743</v>
      </c>
      <c r="F45" s="38"/>
      <c r="G45" s="93"/>
      <c r="H45" s="51"/>
      <c r="I45" s="51"/>
      <c r="J45" s="51"/>
      <c r="K45" s="38"/>
      <c r="L45" s="84"/>
      <c r="M45" s="84"/>
      <c r="N45" s="84"/>
      <c r="O45" s="84"/>
      <c r="P45" s="71"/>
    </row>
    <row r="46" spans="1:16" ht="13.5" customHeight="1" x14ac:dyDescent="0.3">
      <c r="B46" s="14"/>
      <c r="C46" s="14"/>
      <c r="D46" s="19"/>
      <c r="E46" s="14"/>
      <c r="F46" s="38"/>
      <c r="G46" s="93"/>
      <c r="H46" s="25"/>
      <c r="I46" s="22"/>
      <c r="J46" s="25"/>
      <c r="K46" s="38"/>
      <c r="L46" s="84"/>
      <c r="M46" s="84"/>
      <c r="N46" s="84"/>
      <c r="O46" s="84"/>
      <c r="P46" s="71"/>
    </row>
    <row r="47" spans="1:16" ht="16.5" customHeight="1" thickBot="1" x14ac:dyDescent="0.35">
      <c r="A47" s="31" t="s">
        <v>46</v>
      </c>
      <c r="B47" s="32">
        <v>222472</v>
      </c>
      <c r="C47" s="32">
        <v>240759</v>
      </c>
      <c r="D47" s="32">
        <v>218119</v>
      </c>
      <c r="E47" s="32">
        <v>233284</v>
      </c>
      <c r="F47" s="38"/>
      <c r="G47" s="93"/>
      <c r="H47" s="51"/>
      <c r="I47" s="51"/>
      <c r="J47" s="51"/>
      <c r="K47" s="38"/>
      <c r="L47" s="84"/>
      <c r="M47" s="84"/>
      <c r="N47" s="84"/>
      <c r="O47" s="84"/>
      <c r="P47" s="71"/>
    </row>
    <row r="48" spans="1:16" ht="13.5" customHeight="1" thickTop="1" x14ac:dyDescent="0.3">
      <c r="B48" s="3"/>
      <c r="C48" s="3"/>
      <c r="D48" s="17"/>
      <c r="E48" s="55"/>
      <c r="F48" s="38"/>
      <c r="G48" s="93"/>
      <c r="H48" s="76"/>
      <c r="I48" s="75"/>
      <c r="J48" s="96"/>
      <c r="K48" s="38"/>
      <c r="L48" s="84"/>
      <c r="M48" s="84"/>
      <c r="N48" s="84"/>
      <c r="O48" s="84"/>
      <c r="P48" s="71"/>
    </row>
    <row r="49" spans="1:16" ht="13.5" customHeight="1" x14ac:dyDescent="0.3">
      <c r="A49" s="7" t="s">
        <v>47</v>
      </c>
      <c r="B49" s="3">
        <v>220231</v>
      </c>
      <c r="C49" s="3">
        <v>239364</v>
      </c>
      <c r="D49" s="3">
        <v>0</v>
      </c>
      <c r="E49" s="55">
        <v>0</v>
      </c>
      <c r="F49" s="38"/>
      <c r="G49" s="93"/>
      <c r="H49" s="76"/>
      <c r="I49" s="76"/>
      <c r="J49" s="96"/>
      <c r="K49" s="38"/>
      <c r="L49" s="84"/>
      <c r="M49" s="84"/>
      <c r="N49" s="84"/>
      <c r="O49" s="84"/>
      <c r="P49" s="71"/>
    </row>
    <row r="50" spans="1:16" collapsed="1" x14ac:dyDescent="0.3">
      <c r="A50" s="42" t="s">
        <v>48</v>
      </c>
      <c r="B50" s="3">
        <v>2241</v>
      </c>
      <c r="C50" s="3">
        <v>1395</v>
      </c>
      <c r="D50" s="17">
        <v>0</v>
      </c>
      <c r="E50" s="55">
        <v>0</v>
      </c>
      <c r="F50" s="38"/>
      <c r="G50" s="93"/>
      <c r="H50" s="76"/>
      <c r="I50" s="75"/>
      <c r="J50" s="96"/>
      <c r="K50" s="38"/>
      <c r="L50" s="84"/>
      <c r="M50" s="84"/>
      <c r="N50" s="84"/>
      <c r="O50" s="84"/>
      <c r="P50" s="71"/>
    </row>
    <row r="51" spans="1:16" ht="13.5" customHeight="1" x14ac:dyDescent="0.3">
      <c r="B51" s="68"/>
      <c r="C51" s="65"/>
      <c r="D51" s="66"/>
      <c r="E51" s="67"/>
      <c r="F51" s="38"/>
      <c r="G51" s="93"/>
      <c r="H51" s="38"/>
      <c r="I51" s="38"/>
      <c r="J51" s="38"/>
      <c r="K51" s="38"/>
      <c r="L51" s="84"/>
      <c r="M51" s="84"/>
      <c r="N51" s="84"/>
      <c r="O51" s="84"/>
      <c r="P51" s="71"/>
    </row>
    <row r="52" spans="1:16" ht="13.5" customHeight="1" x14ac:dyDescent="0.3">
      <c r="B52" s="65"/>
      <c r="C52" s="65"/>
      <c r="D52" s="66"/>
      <c r="E52" s="67"/>
      <c r="F52" s="38"/>
      <c r="G52" s="93"/>
      <c r="H52" s="38"/>
      <c r="I52" s="38"/>
      <c r="J52" s="38"/>
      <c r="K52" s="38"/>
      <c r="L52" s="84"/>
      <c r="M52" s="84"/>
      <c r="N52" s="84"/>
      <c r="O52" s="84"/>
      <c r="P52" s="71"/>
    </row>
    <row r="53" spans="1:16" s="1" customFormat="1" ht="23.25" customHeight="1" x14ac:dyDescent="0.3">
      <c r="A53" s="56"/>
      <c r="B53" s="69"/>
      <c r="C53" s="69"/>
      <c r="D53" s="69"/>
      <c r="E53" s="69"/>
      <c r="F53" s="77"/>
      <c r="G53" s="93"/>
      <c r="H53" s="77"/>
      <c r="I53" s="77"/>
      <c r="J53" s="77"/>
      <c r="K53" s="38"/>
      <c r="L53" s="84"/>
      <c r="M53" s="84"/>
      <c r="N53" s="84"/>
      <c r="O53" s="84"/>
      <c r="P53" s="71"/>
    </row>
    <row r="54" spans="1:16" ht="21" customHeight="1" x14ac:dyDescent="0.3">
      <c r="A54" s="31"/>
      <c r="B54" s="57"/>
      <c r="C54" s="29"/>
      <c r="D54" s="58"/>
      <c r="L54" s="71"/>
    </row>
    <row r="55" spans="1:16" s="35" customFormat="1" x14ac:dyDescent="0.3">
      <c r="A55" s="31"/>
      <c r="B55" s="36"/>
      <c r="C55" s="36"/>
      <c r="D55" s="60"/>
      <c r="E55" s="61"/>
      <c r="F55" s="31"/>
      <c r="K55" s="7"/>
      <c r="L55" s="71"/>
      <c r="M55" s="73"/>
      <c r="N55" s="73"/>
      <c r="O55" s="73"/>
      <c r="P55" s="73"/>
    </row>
    <row r="56" spans="1:16" x14ac:dyDescent="0.3">
      <c r="E56" s="43"/>
      <c r="L56" s="71"/>
    </row>
    <row r="57" spans="1:16" s="59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1"/>
      <c r="M57" s="70"/>
      <c r="N57" s="70"/>
      <c r="O57" s="70"/>
      <c r="P57" s="74"/>
    </row>
    <row r="58" spans="1:16" s="59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1"/>
      <c r="M58" s="70"/>
      <c r="N58" s="70"/>
      <c r="O58" s="70"/>
      <c r="P58" s="74"/>
    </row>
    <row r="59" spans="1:16" s="59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1"/>
      <c r="M59" s="70"/>
      <c r="N59" s="70"/>
      <c r="O59" s="70"/>
      <c r="P59" s="74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1"/>
      <c r="M60" s="70"/>
      <c r="N60" s="70"/>
      <c r="O60" s="70"/>
      <c r="P60" s="72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1"/>
      <c r="M61" s="70"/>
      <c r="N61" s="70"/>
      <c r="O61" s="70"/>
      <c r="P61" s="72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1"/>
      <c r="M62" s="70"/>
      <c r="N62" s="70"/>
      <c r="O62" s="70"/>
      <c r="P62" s="72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1"/>
      <c r="M63" s="70"/>
      <c r="N63" s="70"/>
      <c r="O63" s="70"/>
      <c r="P63" s="72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1"/>
      <c r="M64" s="70"/>
      <c r="N64" s="70"/>
      <c r="O64" s="70"/>
      <c r="P64" s="72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1"/>
      <c r="M65" s="70"/>
      <c r="N65" s="70"/>
      <c r="O65" s="70"/>
      <c r="P65" s="72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1"/>
      <c r="M66" s="70"/>
      <c r="N66" s="70"/>
      <c r="O66" s="70"/>
      <c r="P66" s="72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1"/>
      <c r="M67" s="70"/>
      <c r="N67" s="70"/>
      <c r="O67" s="70"/>
      <c r="P67" s="72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1"/>
      <c r="M68" s="70"/>
      <c r="N68" s="70"/>
      <c r="O68" s="70"/>
      <c r="P68" s="72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1"/>
      <c r="M69" s="70"/>
      <c r="N69" s="70"/>
      <c r="O69" s="70"/>
      <c r="P69" s="72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1"/>
      <c r="M70" s="70"/>
      <c r="N70" s="70"/>
      <c r="O70" s="70"/>
      <c r="P70" s="72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1"/>
      <c r="M71" s="70"/>
      <c r="N71" s="70"/>
      <c r="O71" s="70"/>
      <c r="P71" s="72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1"/>
      <c r="M72" s="70"/>
      <c r="N72" s="70"/>
      <c r="O72" s="70"/>
      <c r="P72" s="72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1"/>
      <c r="M73" s="70"/>
      <c r="N73" s="70"/>
      <c r="O73" s="70"/>
      <c r="P73" s="72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1"/>
      <c r="M74" s="70"/>
      <c r="N74" s="70"/>
      <c r="O74" s="70"/>
      <c r="P74" s="72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1"/>
      <c r="M75" s="70"/>
      <c r="N75" s="70"/>
      <c r="O75" s="70"/>
      <c r="P75" s="72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1"/>
      <c r="M76" s="70"/>
      <c r="N76" s="70"/>
      <c r="O76" s="70"/>
      <c r="P76" s="72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1"/>
      <c r="M77" s="70"/>
      <c r="N77" s="70"/>
      <c r="O77" s="70"/>
      <c r="P77" s="72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1"/>
      <c r="M78" s="70"/>
      <c r="N78" s="70"/>
      <c r="O78" s="70"/>
      <c r="P78" s="72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1"/>
      <c r="M79" s="70"/>
      <c r="N79" s="70"/>
      <c r="O79" s="70"/>
      <c r="P79" s="72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1"/>
      <c r="M80" s="70"/>
      <c r="N80" s="70"/>
      <c r="O80" s="70"/>
      <c r="P80" s="72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1"/>
      <c r="M81" s="70"/>
      <c r="N81" s="70"/>
      <c r="O81" s="70"/>
      <c r="P81" s="72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1"/>
      <c r="M82" s="70"/>
      <c r="N82" s="70"/>
      <c r="O82" s="70"/>
      <c r="P82" s="72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1"/>
      <c r="M83" s="70"/>
      <c r="N83" s="70"/>
      <c r="O83" s="70"/>
      <c r="P83" s="72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1"/>
      <c r="M84" s="70"/>
      <c r="N84" s="70"/>
      <c r="O84" s="70"/>
      <c r="P84" s="72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1"/>
      <c r="M85" s="70"/>
      <c r="N85" s="70"/>
      <c r="O85" s="70"/>
      <c r="P85" s="72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1"/>
      <c r="M86" s="70"/>
      <c r="N86" s="70"/>
      <c r="O86" s="70"/>
      <c r="P86" s="72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1"/>
      <c r="M87" s="70"/>
      <c r="N87" s="70"/>
      <c r="O87" s="70"/>
      <c r="P87" s="72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1"/>
      <c r="M88" s="70"/>
      <c r="N88" s="70"/>
      <c r="O88" s="70"/>
      <c r="P88" s="72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1"/>
      <c r="M89" s="70"/>
      <c r="N89" s="70"/>
      <c r="O89" s="70"/>
      <c r="P89" s="72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1"/>
      <c r="M90" s="70"/>
      <c r="N90" s="70"/>
      <c r="O90" s="70"/>
      <c r="P90" s="72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1"/>
      <c r="M91" s="70"/>
      <c r="N91" s="70"/>
      <c r="O91" s="70"/>
      <c r="P91" s="72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1"/>
      <c r="M92" s="70"/>
      <c r="N92" s="70"/>
      <c r="O92" s="70"/>
      <c r="P92" s="72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1"/>
      <c r="M93" s="70"/>
      <c r="N93" s="70"/>
      <c r="O93" s="70"/>
      <c r="P93" s="72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1"/>
      <c r="M94" s="70"/>
      <c r="N94" s="70"/>
      <c r="O94" s="70"/>
      <c r="P94" s="72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1"/>
      <c r="M95" s="70"/>
      <c r="N95" s="70"/>
      <c r="O95" s="70"/>
      <c r="P95" s="72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1"/>
      <c r="M96" s="70"/>
      <c r="N96" s="70"/>
      <c r="O96" s="70"/>
      <c r="P96" s="72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1"/>
      <c r="M97" s="70"/>
      <c r="N97" s="70"/>
      <c r="O97" s="70"/>
      <c r="P97" s="72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1"/>
      <c r="M98" s="70"/>
      <c r="N98" s="70"/>
      <c r="O98" s="70"/>
      <c r="P98" s="72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1"/>
      <c r="M99" s="70"/>
      <c r="N99" s="70"/>
      <c r="O99" s="70"/>
      <c r="P99" s="72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1"/>
      <c r="M100" s="70"/>
      <c r="N100" s="70"/>
      <c r="O100" s="70"/>
      <c r="P100" s="72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1"/>
      <c r="M101" s="70"/>
      <c r="N101" s="70"/>
      <c r="O101" s="70"/>
      <c r="P101" s="72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1"/>
      <c r="M102" s="70"/>
      <c r="N102" s="70"/>
      <c r="O102" s="70"/>
      <c r="P102" s="72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1"/>
      <c r="M103" s="70"/>
      <c r="N103" s="70"/>
      <c r="O103" s="70"/>
      <c r="P103" s="72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1"/>
      <c r="M104" s="70"/>
      <c r="N104" s="70"/>
      <c r="O104" s="70"/>
      <c r="P104" s="72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1"/>
      <c r="M105" s="70"/>
      <c r="N105" s="70"/>
      <c r="O105" s="70"/>
      <c r="P105" s="72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1"/>
      <c r="M106" s="70"/>
      <c r="N106" s="70"/>
      <c r="O106" s="70"/>
      <c r="P106" s="72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1"/>
      <c r="M107" s="70"/>
      <c r="N107" s="70"/>
      <c r="O107" s="70"/>
      <c r="P107" s="72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1"/>
      <c r="M108" s="70"/>
      <c r="N108" s="70"/>
      <c r="O108" s="70"/>
      <c r="P108" s="72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1"/>
      <c r="M109" s="70"/>
      <c r="N109" s="70"/>
      <c r="O109" s="70"/>
      <c r="P109" s="72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1"/>
      <c r="M110" s="70"/>
      <c r="N110" s="70"/>
      <c r="O110" s="70"/>
      <c r="P110" s="72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1"/>
      <c r="M111" s="70"/>
      <c r="N111" s="70"/>
      <c r="O111" s="70"/>
      <c r="P111" s="72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1"/>
      <c r="M112" s="70"/>
      <c r="N112" s="70"/>
      <c r="O112" s="70"/>
      <c r="P112" s="72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1"/>
      <c r="M113" s="70"/>
      <c r="N113" s="70"/>
      <c r="O113" s="70"/>
      <c r="P113" s="72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1"/>
      <c r="M114" s="70"/>
      <c r="N114" s="70"/>
      <c r="O114" s="70"/>
      <c r="P114" s="72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1"/>
      <c r="M115" s="70"/>
      <c r="N115" s="70"/>
      <c r="O115" s="70"/>
      <c r="P115" s="72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1"/>
      <c r="M116" s="70"/>
      <c r="N116" s="70"/>
      <c r="O116" s="70"/>
      <c r="P116" s="72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1"/>
      <c r="M117" s="70"/>
      <c r="N117" s="70"/>
      <c r="O117" s="70"/>
      <c r="P117" s="72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1"/>
      <c r="M118" s="70"/>
      <c r="N118" s="70"/>
      <c r="O118" s="70"/>
      <c r="P118" s="72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1"/>
      <c r="M119" s="70"/>
      <c r="N119" s="70"/>
      <c r="O119" s="70"/>
      <c r="P119" s="72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1"/>
      <c r="M120" s="70"/>
      <c r="N120" s="70"/>
      <c r="O120" s="70"/>
      <c r="P120" s="72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1"/>
      <c r="M121" s="70"/>
      <c r="N121" s="70"/>
      <c r="O121" s="70"/>
      <c r="P121" s="72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1"/>
      <c r="M122" s="70"/>
      <c r="N122" s="70"/>
      <c r="O122" s="70"/>
      <c r="P122" s="72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1"/>
      <c r="M123" s="70"/>
      <c r="N123" s="70"/>
      <c r="O123" s="70"/>
      <c r="P123" s="72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1"/>
      <c r="M124" s="70"/>
      <c r="N124" s="70"/>
      <c r="O124" s="70"/>
      <c r="P124" s="72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1"/>
      <c r="M125" s="70"/>
      <c r="N125" s="70"/>
      <c r="O125" s="70"/>
      <c r="P125" s="72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1"/>
      <c r="M126" s="70"/>
      <c r="N126" s="70"/>
      <c r="O126" s="70"/>
      <c r="P126" s="72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1"/>
      <c r="M127" s="70"/>
      <c r="N127" s="70"/>
      <c r="O127" s="70"/>
      <c r="P127" s="72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1"/>
      <c r="M128" s="70"/>
      <c r="N128" s="70"/>
      <c r="O128" s="70"/>
      <c r="P128" s="72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1"/>
      <c r="M129" s="70"/>
      <c r="N129" s="70"/>
      <c r="O129" s="70"/>
      <c r="P129" s="72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1"/>
      <c r="M130" s="70"/>
      <c r="N130" s="70"/>
      <c r="O130" s="70"/>
      <c r="P130" s="72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1"/>
      <c r="M131" s="70"/>
      <c r="N131" s="70"/>
      <c r="O131" s="70"/>
      <c r="P131" s="72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1"/>
      <c r="M132" s="70"/>
      <c r="N132" s="70"/>
      <c r="O132" s="70"/>
      <c r="P132" s="72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1"/>
      <c r="M133" s="70"/>
      <c r="N133" s="70"/>
      <c r="O133" s="70"/>
      <c r="P133" s="72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1"/>
      <c r="M134" s="70"/>
      <c r="N134" s="70"/>
      <c r="O134" s="70"/>
      <c r="P134" s="72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1"/>
      <c r="M135" s="70"/>
      <c r="N135" s="70"/>
      <c r="O135" s="70"/>
      <c r="P135" s="72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1"/>
      <c r="M136" s="70"/>
      <c r="N136" s="70"/>
      <c r="O136" s="70"/>
      <c r="P136" s="72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1"/>
      <c r="M137" s="70"/>
      <c r="N137" s="70"/>
      <c r="O137" s="70"/>
      <c r="P137" s="72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1"/>
      <c r="M138" s="70"/>
      <c r="N138" s="70"/>
      <c r="O138" s="70"/>
      <c r="P138" s="72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1"/>
      <c r="M139" s="70"/>
      <c r="N139" s="70"/>
      <c r="O139" s="70"/>
      <c r="P139" s="72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1"/>
      <c r="M140" s="70"/>
      <c r="N140" s="70"/>
      <c r="O140" s="70"/>
      <c r="P140" s="72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1"/>
      <c r="M141" s="70"/>
      <c r="N141" s="70"/>
      <c r="O141" s="70"/>
      <c r="P141" s="72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1"/>
      <c r="M142" s="70"/>
      <c r="N142" s="70"/>
      <c r="O142" s="70"/>
      <c r="P142" s="72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1"/>
      <c r="M143" s="70"/>
      <c r="N143" s="70"/>
      <c r="O143" s="70"/>
      <c r="P143" s="72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1"/>
      <c r="M144" s="70"/>
      <c r="N144" s="70"/>
      <c r="O144" s="70"/>
      <c r="P144" s="72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1"/>
      <c r="M145" s="70"/>
      <c r="N145" s="70"/>
      <c r="O145" s="70"/>
      <c r="P145" s="72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1"/>
      <c r="M146" s="70"/>
      <c r="N146" s="70"/>
      <c r="O146" s="70"/>
      <c r="P146" s="72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1"/>
      <c r="M147" s="70"/>
      <c r="N147" s="70"/>
      <c r="O147" s="70"/>
      <c r="P147" s="72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1"/>
      <c r="M148" s="70"/>
      <c r="N148" s="70"/>
      <c r="O148" s="70"/>
      <c r="P148" s="72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1"/>
      <c r="M149" s="70"/>
      <c r="N149" s="70"/>
      <c r="O149" s="70"/>
      <c r="P149" s="72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1"/>
      <c r="M150" s="70"/>
      <c r="N150" s="70"/>
      <c r="O150" s="70"/>
      <c r="P150" s="72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1"/>
      <c r="M151" s="70"/>
      <c r="N151" s="70"/>
      <c r="O151" s="70"/>
      <c r="P151" s="72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1"/>
      <c r="M152" s="70"/>
      <c r="N152" s="70"/>
      <c r="O152" s="70"/>
      <c r="P152" s="72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1"/>
      <c r="M153" s="70"/>
      <c r="N153" s="70"/>
      <c r="O153" s="70"/>
      <c r="P153" s="72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1"/>
      <c r="M154" s="70"/>
      <c r="N154" s="70"/>
      <c r="O154" s="70"/>
      <c r="P154" s="72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1"/>
      <c r="M155" s="70"/>
      <c r="N155" s="70"/>
      <c r="O155" s="70"/>
      <c r="P155" s="72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1"/>
      <c r="M156" s="70"/>
      <c r="N156" s="70"/>
      <c r="O156" s="70"/>
      <c r="P156" s="72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1"/>
      <c r="M157" s="70"/>
      <c r="N157" s="70"/>
      <c r="O157" s="70"/>
      <c r="P157" s="72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1"/>
      <c r="M158" s="70"/>
      <c r="N158" s="70"/>
      <c r="O158" s="70"/>
      <c r="P158" s="72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1"/>
      <c r="M159" s="70"/>
      <c r="N159" s="70"/>
      <c r="O159" s="70"/>
      <c r="P159" s="72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1"/>
      <c r="M160" s="70"/>
      <c r="N160" s="70"/>
      <c r="O160" s="70"/>
      <c r="P160" s="72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1"/>
      <c r="M161" s="70"/>
      <c r="N161" s="70"/>
      <c r="O161" s="70"/>
      <c r="P161" s="72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1"/>
      <c r="M162" s="70"/>
      <c r="N162" s="70"/>
      <c r="O162" s="70"/>
      <c r="P162" s="72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1"/>
      <c r="M163" s="70"/>
      <c r="N163" s="70"/>
      <c r="O163" s="70"/>
      <c r="P163" s="72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1"/>
      <c r="M164" s="70"/>
      <c r="N164" s="70"/>
      <c r="O164" s="70"/>
      <c r="P164" s="72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1"/>
      <c r="M165" s="70"/>
      <c r="N165" s="70"/>
      <c r="O165" s="70"/>
      <c r="P165" s="72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1"/>
      <c r="M166" s="70"/>
      <c r="N166" s="70"/>
      <c r="O166" s="70"/>
      <c r="P166" s="72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1"/>
      <c r="M167" s="70"/>
      <c r="N167" s="70"/>
      <c r="O167" s="70"/>
      <c r="P167" s="72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1"/>
      <c r="M168" s="70"/>
      <c r="N168" s="70"/>
      <c r="O168" s="70"/>
      <c r="P168" s="72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1"/>
      <c r="M169" s="70"/>
      <c r="N169" s="70"/>
      <c r="O169" s="70"/>
      <c r="P169" s="72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1"/>
      <c r="M170" s="70"/>
      <c r="N170" s="70"/>
      <c r="O170" s="70"/>
      <c r="P170" s="72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1"/>
      <c r="M171" s="70"/>
      <c r="N171" s="70"/>
      <c r="O171" s="70"/>
      <c r="P171" s="72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1"/>
      <c r="M172" s="70"/>
      <c r="N172" s="70"/>
      <c r="O172" s="70"/>
      <c r="P172" s="72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1"/>
      <c r="M173" s="70"/>
      <c r="N173" s="70"/>
      <c r="O173" s="70"/>
      <c r="P173" s="72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1"/>
      <c r="M174" s="70"/>
      <c r="N174" s="70"/>
      <c r="O174" s="70"/>
      <c r="P174" s="72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1"/>
      <c r="M175" s="70"/>
      <c r="N175" s="70"/>
      <c r="O175" s="70"/>
      <c r="P175" s="72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1"/>
      <c r="M176" s="70"/>
      <c r="N176" s="70"/>
      <c r="O176" s="70"/>
      <c r="P176" s="72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1"/>
      <c r="M177" s="70"/>
      <c r="N177" s="70"/>
      <c r="O177" s="70"/>
      <c r="P177" s="72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1"/>
      <c r="M178" s="70"/>
      <c r="N178" s="70"/>
      <c r="O178" s="70"/>
      <c r="P178" s="72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1"/>
      <c r="M179" s="70"/>
      <c r="N179" s="70"/>
      <c r="O179" s="70"/>
      <c r="P179" s="72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1"/>
      <c r="M180" s="70"/>
      <c r="N180" s="70"/>
      <c r="O180" s="70"/>
      <c r="P180" s="72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1"/>
      <c r="M181" s="70"/>
      <c r="N181" s="70"/>
      <c r="O181" s="70"/>
      <c r="P181" s="72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1"/>
      <c r="M182" s="70"/>
      <c r="N182" s="70"/>
      <c r="O182" s="70"/>
      <c r="P182" s="72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1"/>
      <c r="M183" s="70"/>
      <c r="N183" s="70"/>
      <c r="O183" s="70"/>
      <c r="P183" s="72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1"/>
      <c r="M184" s="70"/>
      <c r="N184" s="70"/>
      <c r="O184" s="70"/>
      <c r="P184" s="72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1"/>
      <c r="M185" s="70"/>
      <c r="N185" s="70"/>
      <c r="O185" s="70"/>
      <c r="P185" s="72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1"/>
      <c r="M186" s="70"/>
      <c r="N186" s="70"/>
      <c r="O186" s="70"/>
      <c r="P186" s="72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1"/>
      <c r="M187" s="70"/>
      <c r="N187" s="70"/>
      <c r="O187" s="70"/>
      <c r="P187" s="72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1"/>
      <c r="M188" s="70"/>
      <c r="N188" s="70"/>
      <c r="O188" s="70"/>
      <c r="P188" s="72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1"/>
      <c r="M189" s="70"/>
      <c r="N189" s="70"/>
      <c r="O189" s="70"/>
      <c r="P189" s="72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1"/>
      <c r="M190" s="70"/>
      <c r="N190" s="70"/>
      <c r="O190" s="70"/>
      <c r="P190" s="72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1"/>
      <c r="M191" s="70"/>
      <c r="N191" s="70"/>
      <c r="O191" s="70"/>
      <c r="P191" s="72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1"/>
      <c r="M192" s="70"/>
      <c r="N192" s="70"/>
      <c r="O192" s="70"/>
      <c r="P192" s="72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1"/>
      <c r="M193" s="70"/>
      <c r="N193" s="70"/>
      <c r="O193" s="70"/>
      <c r="P193" s="72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1"/>
      <c r="M194" s="70"/>
      <c r="N194" s="70"/>
      <c r="O194" s="70"/>
      <c r="P194" s="72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1"/>
      <c r="M195" s="70"/>
      <c r="N195" s="70"/>
      <c r="O195" s="70"/>
      <c r="P195" s="72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1"/>
      <c r="M196" s="70"/>
      <c r="N196" s="70"/>
      <c r="O196" s="70"/>
      <c r="P196" s="72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1"/>
      <c r="M197" s="70"/>
      <c r="N197" s="70"/>
      <c r="O197" s="70"/>
      <c r="P197" s="72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1"/>
      <c r="M198" s="70"/>
      <c r="N198" s="70"/>
      <c r="O198" s="70"/>
      <c r="P198" s="72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1"/>
      <c r="M199" s="70"/>
      <c r="N199" s="70"/>
      <c r="O199" s="70"/>
      <c r="P199" s="72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1"/>
      <c r="M200" s="70"/>
      <c r="N200" s="70"/>
      <c r="O200" s="70"/>
      <c r="P200" s="72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1"/>
      <c r="M201" s="70"/>
      <c r="N201" s="70"/>
      <c r="O201" s="70"/>
      <c r="P201" s="72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1"/>
      <c r="M202" s="70"/>
      <c r="N202" s="70"/>
      <c r="O202" s="70"/>
      <c r="P202" s="72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1"/>
      <c r="M203" s="70"/>
      <c r="N203" s="70"/>
      <c r="O203" s="70"/>
      <c r="P203" s="72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1"/>
      <c r="M204" s="70"/>
      <c r="N204" s="70"/>
      <c r="O204" s="70"/>
      <c r="P204" s="72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1"/>
      <c r="M205" s="70"/>
      <c r="N205" s="70"/>
      <c r="O205" s="70"/>
      <c r="P205" s="72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1"/>
      <c r="M206" s="70"/>
      <c r="N206" s="70"/>
      <c r="O206" s="70"/>
      <c r="P206" s="72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1"/>
      <c r="M207" s="70"/>
      <c r="N207" s="70"/>
      <c r="O207" s="70"/>
      <c r="P207" s="72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1"/>
      <c r="M208" s="70"/>
      <c r="N208" s="70"/>
      <c r="O208" s="70"/>
      <c r="P208" s="72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1"/>
      <c r="M209" s="70"/>
      <c r="N209" s="70"/>
      <c r="O209" s="70"/>
      <c r="P209" s="72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1"/>
      <c r="M210" s="70"/>
      <c r="N210" s="70"/>
      <c r="O210" s="70"/>
      <c r="P210" s="72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1"/>
      <c r="M211" s="70"/>
      <c r="N211" s="70"/>
      <c r="O211" s="70"/>
      <c r="P211" s="72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1"/>
      <c r="M212" s="70"/>
      <c r="N212" s="70"/>
      <c r="O212" s="70"/>
      <c r="P212" s="72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1"/>
      <c r="M213" s="70"/>
      <c r="N213" s="70"/>
      <c r="O213" s="70"/>
      <c r="P213" s="72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1"/>
      <c r="M214" s="70"/>
      <c r="N214" s="70"/>
      <c r="O214" s="70"/>
      <c r="P214" s="72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1"/>
      <c r="M215" s="70"/>
      <c r="N215" s="70"/>
      <c r="O215" s="70"/>
      <c r="P215" s="72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1"/>
      <c r="M216" s="70"/>
      <c r="N216" s="70"/>
      <c r="O216" s="70"/>
      <c r="P216" s="72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1"/>
      <c r="M217" s="70"/>
      <c r="N217" s="70"/>
      <c r="O217" s="70"/>
      <c r="P217" s="72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1"/>
      <c r="M218" s="70"/>
      <c r="N218" s="70"/>
      <c r="O218" s="70"/>
      <c r="P218" s="72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1"/>
      <c r="M219" s="70"/>
      <c r="N219" s="70"/>
      <c r="O219" s="70"/>
      <c r="P219" s="72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1"/>
      <c r="M220" s="70"/>
      <c r="N220" s="70"/>
      <c r="O220" s="70"/>
      <c r="P220" s="72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1"/>
      <c r="M221" s="70"/>
      <c r="N221" s="70"/>
      <c r="O221" s="70"/>
      <c r="P221" s="72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1"/>
      <c r="M222" s="70"/>
      <c r="N222" s="70"/>
      <c r="O222" s="70"/>
      <c r="P222" s="72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1"/>
      <c r="M223" s="70"/>
      <c r="N223" s="70"/>
      <c r="O223" s="70"/>
      <c r="P223" s="72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1"/>
      <c r="M224" s="70"/>
      <c r="N224" s="70"/>
      <c r="O224" s="70"/>
      <c r="P224" s="72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1"/>
      <c r="M225" s="70"/>
      <c r="N225" s="70"/>
      <c r="O225" s="70"/>
      <c r="P225" s="72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1"/>
      <c r="M226" s="70"/>
      <c r="N226" s="70"/>
      <c r="O226" s="70"/>
      <c r="P226" s="72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1"/>
      <c r="M227" s="70"/>
      <c r="N227" s="70"/>
      <c r="O227" s="70"/>
      <c r="P227" s="72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1"/>
      <c r="M228" s="70"/>
      <c r="N228" s="70"/>
      <c r="O228" s="70"/>
      <c r="P228" s="72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1"/>
      <c r="M229" s="70"/>
      <c r="N229" s="70"/>
      <c r="O229" s="70"/>
      <c r="P229" s="72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1"/>
      <c r="M230" s="70"/>
      <c r="N230" s="70"/>
      <c r="O230" s="70"/>
      <c r="P230" s="72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1"/>
      <c r="M231" s="70"/>
      <c r="N231" s="70"/>
      <c r="O231" s="70"/>
      <c r="P231" s="72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1"/>
      <c r="M232" s="70"/>
      <c r="N232" s="70"/>
      <c r="O232" s="70"/>
      <c r="P232" s="72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1"/>
      <c r="M233" s="70"/>
      <c r="N233" s="70"/>
      <c r="O233" s="70"/>
      <c r="P233" s="72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1"/>
      <c r="M234" s="70"/>
      <c r="N234" s="70"/>
      <c r="O234" s="70"/>
      <c r="P234" s="72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1"/>
      <c r="M235" s="70"/>
      <c r="N235" s="70"/>
      <c r="O235" s="70"/>
      <c r="P235" s="72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2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2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2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2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2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2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2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2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2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2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2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2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2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2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2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2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2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2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2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2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2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2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2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2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2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2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2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2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2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2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2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2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2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2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2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2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2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2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2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2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2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2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2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2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2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2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2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2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2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2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2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2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2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2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2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2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2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2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2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2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2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2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2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2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2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2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2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2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2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2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2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2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2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2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2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2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2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2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2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2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2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2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2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2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2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2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2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2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2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2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2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2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2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2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2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2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2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2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2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2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2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2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2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2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2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2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2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2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2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2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2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2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2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2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2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2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2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2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2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2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2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2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2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2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2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2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2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2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2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2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2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2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2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2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2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2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2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2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2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2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2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2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2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2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2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2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2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2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2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2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2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2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2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2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2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2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2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2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2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2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2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2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2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2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2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2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2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2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2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2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2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2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2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2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2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2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2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2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2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2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2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2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2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2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2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2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2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2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2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2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2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2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2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2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2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2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2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2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2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2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2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2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2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2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2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2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2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2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2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2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2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2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2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2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2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2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2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2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2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2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2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2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2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2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2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2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2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2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2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2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2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2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2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2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2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2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2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2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2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2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2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2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2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2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2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2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2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2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2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2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2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2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2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2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2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2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2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2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2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2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2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2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2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2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2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2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2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2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2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2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2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2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2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2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2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2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2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2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2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2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2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2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2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2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2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2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2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2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2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2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2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2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2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2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2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2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2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2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2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2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2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2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2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2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2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2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2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2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2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2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2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2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2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2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2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2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2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2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2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2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2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2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2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2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2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2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2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2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2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2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2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2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2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2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2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2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2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2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2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2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2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2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2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2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2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2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2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2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2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2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2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2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2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2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2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2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2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2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2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2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2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2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2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2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2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2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2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2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2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2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2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2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2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2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2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2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2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2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2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2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2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2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2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2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2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2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2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2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2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2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2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2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2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2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2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2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2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2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2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2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2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2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2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2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2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2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2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2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2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2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2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2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2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2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2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2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2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2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2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2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2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2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2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2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2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2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2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2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2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2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2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2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2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2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2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2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2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2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2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2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2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2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2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2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2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2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2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2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2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2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2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2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2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2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2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2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2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2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2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2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2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2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2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2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2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2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2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2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2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2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2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2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2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2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2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2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2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2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2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2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2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2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2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2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2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2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2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2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2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2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2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2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2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2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2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2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2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2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2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2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2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2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2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2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2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2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2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2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2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2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2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2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2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2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2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2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2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2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2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2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2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2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2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2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2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2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2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2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2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2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2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2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2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2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2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2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2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2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2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2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2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2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2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2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2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2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2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2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2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2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2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2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2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2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2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2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2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2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2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2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2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2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2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2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2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2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2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2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2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2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2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2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2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2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2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2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2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2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2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2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2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2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2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2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2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2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2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2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2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2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2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2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2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2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2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2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2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2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2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2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2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2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2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2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2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2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2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2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2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2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2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2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2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2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2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2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2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2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2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2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2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2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2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2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2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2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2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2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2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2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2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2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2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2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2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2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2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2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2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2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2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2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2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2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2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2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2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2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2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2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2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2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2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2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2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2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2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2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2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2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2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2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2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2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2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2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2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2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2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2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2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2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2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2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2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2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2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2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2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2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2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2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2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2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2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2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2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2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2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2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2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2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2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2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2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2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2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2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2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2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2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2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2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2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2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2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2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2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2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2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2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2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2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2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2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2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2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2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2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2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2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2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2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2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2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2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2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2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2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2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2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2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2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2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2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2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2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2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2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2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2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2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2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2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2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2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2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2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2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2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2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2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2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2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2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2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2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2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2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2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2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2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2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2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2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2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2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2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2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2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2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2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2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2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2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2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2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2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2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2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2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2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2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2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2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2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2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2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2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2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2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2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2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2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2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2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2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2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2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2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2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2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2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2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2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2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2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2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2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2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2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2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2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2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2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2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2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2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2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2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2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2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2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2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2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2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2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2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2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2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2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2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2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2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2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2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2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2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2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2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2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2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2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2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2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2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2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2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2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2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2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2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2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2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2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2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2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2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2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2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2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2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2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2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2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2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2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2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2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2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2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2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2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2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2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2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2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2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2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2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2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2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2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2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2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2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2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2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2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2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2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2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2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2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2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2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2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2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2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2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2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2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2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2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2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2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2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2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2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2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2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2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2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2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2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2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2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2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2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2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2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2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2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2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2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2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2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2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2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2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2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2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2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2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2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2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2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2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2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2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2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2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2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2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2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2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2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2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2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2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2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2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2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2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2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2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2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2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2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2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2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2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2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2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2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2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2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2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2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2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2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2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2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2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2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2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2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2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2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2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2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2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2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2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2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2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2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2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2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2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2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2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2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2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2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2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2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2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2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2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2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2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2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2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2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2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2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2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2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2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2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2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2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2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2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2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2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2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2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2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2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2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2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2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2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2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2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2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2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2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2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2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2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2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2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2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2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2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2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2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2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2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2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2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2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2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2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2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2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2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2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2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2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2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2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2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2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2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2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2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2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2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2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2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2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2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2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2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2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2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2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2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2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2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2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2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2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2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2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2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2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2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2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2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2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2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2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2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2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2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2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2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2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2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2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2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2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2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2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2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2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2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2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2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2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2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2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2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2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2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2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2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2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2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2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2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2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2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2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2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2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2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2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2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2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2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2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2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2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2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2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2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2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2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2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2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2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2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2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2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2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2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2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2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2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2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2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2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2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2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2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2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2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2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2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2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2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2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2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2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2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2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2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2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2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2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2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2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2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2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2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2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2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2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2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2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2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2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2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2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2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2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2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2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2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2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2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2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2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2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2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2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2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2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2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2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2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2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2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2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2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2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2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2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2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2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2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2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2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2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2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2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2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2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2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2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2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2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2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2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2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2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2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2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2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2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2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2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2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2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2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2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2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2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2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2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2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2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2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2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2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2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2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2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2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2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2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2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2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2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2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2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2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2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2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2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2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2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2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2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2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2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2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2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2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2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2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2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2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2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2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2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2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2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2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2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2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2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2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2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2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2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2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2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2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2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2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2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2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2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2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2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2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2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2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2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2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2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2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2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2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2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2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2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2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2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2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2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2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2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2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2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2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2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2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2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2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2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2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2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2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2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2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2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2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2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2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2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2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2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2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2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2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2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2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2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2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2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2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2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2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2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2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2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2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2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2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2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2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2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2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2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2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2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2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2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2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2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2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2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2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2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2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2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2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2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2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2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2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2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2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2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2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2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2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2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2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2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2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2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2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2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2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2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2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2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2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2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2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2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2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2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2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2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2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2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2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2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2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2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2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2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2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2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2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2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2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2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2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2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2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2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2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2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2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2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2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2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2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2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2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2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2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2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2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2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2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2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2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2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2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2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2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2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2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2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2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2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2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2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2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2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2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2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2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2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2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2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2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2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2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2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2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2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2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2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2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2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2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2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2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2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2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2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2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2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2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2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2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2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2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2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2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2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2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2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2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2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2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2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2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2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2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2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2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2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2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2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2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2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2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2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2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2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2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2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2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2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2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2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2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2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2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2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2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2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2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2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2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2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2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2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2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2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2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2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2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2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2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2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2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2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2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2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2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2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2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2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2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2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2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2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2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2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2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2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2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2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2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2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2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2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2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2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2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2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2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2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2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2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2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2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2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2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2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2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2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2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2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2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2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2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2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2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2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2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2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2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2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2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2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2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2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2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2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2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2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2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2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2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2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2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2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2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2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2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2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2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2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2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2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2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2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2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2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2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2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2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2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2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2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2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2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2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2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2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2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2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2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2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2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2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2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2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2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2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2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2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2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2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2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2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2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2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2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2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2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2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2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2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2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2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2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2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2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2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2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2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2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2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2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2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2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2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2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2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2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2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2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2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2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2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2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2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2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2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2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2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2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2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2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2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2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2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2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2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2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2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2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2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2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2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2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2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2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2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2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2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2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2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2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2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2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2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2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2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2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2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2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2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2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2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2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2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2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2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2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2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2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2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2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2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2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2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2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2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2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2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2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2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2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2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2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2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2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2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2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2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2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2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2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2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2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2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2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2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2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2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2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2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2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2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2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2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2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2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2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2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2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2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2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2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2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2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2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2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2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2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2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2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2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2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2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2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2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2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2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2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2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2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2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2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2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2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2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2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2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2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2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2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2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2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2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2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2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2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2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2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2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2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2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2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2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2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2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2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2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2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2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2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2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2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2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2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2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2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2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2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2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2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2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2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2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2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2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2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2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2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2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2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2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2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2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2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2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2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2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2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2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2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2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2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2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2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2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2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2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2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2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2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2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2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2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2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2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2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2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2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2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2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2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2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2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2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2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2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2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2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2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2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2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2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2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2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2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2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2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2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2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2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2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2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2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2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2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2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2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2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2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2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2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2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2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2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2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2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2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2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2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2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2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2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2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2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2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2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2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2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2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2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2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2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2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2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2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2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2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2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2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2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2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2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2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2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2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2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2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2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2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2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2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2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2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2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2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2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2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2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2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2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2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2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2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2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2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2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2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2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2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2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2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2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2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2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2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2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2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2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2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2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2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2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2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2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2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2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2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2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2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2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2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2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2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2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2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2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2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2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2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2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2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2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2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2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2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2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2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2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2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2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2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2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2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2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2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2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2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2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2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2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2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2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2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2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2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2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2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2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2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2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2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2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2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2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2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2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2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2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2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2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2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2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2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2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2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2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2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2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2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2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2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2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2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2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2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2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2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2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2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2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2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2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2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2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2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2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2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2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2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2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2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2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2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2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2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2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2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2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2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2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2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2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2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2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2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2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2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2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2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2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2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2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2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2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2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2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2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2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2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2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2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2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2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2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2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2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2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2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2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2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2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2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2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2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2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2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2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2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2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2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2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2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2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2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2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2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2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2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2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2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2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2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2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2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2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2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2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2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2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2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2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2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2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2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2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2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2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2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2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2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2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2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2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2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2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2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2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2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2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2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2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2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2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2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2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2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2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2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2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2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2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2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2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2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2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2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2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2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2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2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2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2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2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2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2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2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2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2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2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2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2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2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2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2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2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2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2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2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2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2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2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2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2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2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2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2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2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2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2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2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2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2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2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2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2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2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2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2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2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2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2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2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2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2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2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2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2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2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2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2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2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2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2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2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2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2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2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2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2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2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2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2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2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2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2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2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2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2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2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2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2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2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2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2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2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2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2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2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2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2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2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2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2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2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2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2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2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2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2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2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2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2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2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2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2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2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2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2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2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2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2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2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2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2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2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2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2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2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2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2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2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2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2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2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2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2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2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2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2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2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2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2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2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2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2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2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2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2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2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2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2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2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2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2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2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2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2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2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2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2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2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2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2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2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2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2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2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2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2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2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2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2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2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2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2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2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2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2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2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2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2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2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2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2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2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2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2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2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2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2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2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2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2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2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2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2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2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2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2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2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2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2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2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2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2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2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2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2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2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2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2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2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2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2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2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2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2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2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2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2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2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2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2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2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2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2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2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2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2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2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2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2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2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2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2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2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2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2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2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2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2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2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2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2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2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2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2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2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2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2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2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2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2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2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2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2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2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2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2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2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2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2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2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2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2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2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2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2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2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2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2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2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2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2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2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2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2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2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2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2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2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2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2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2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2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2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2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2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2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2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2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2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2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2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2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2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2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2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2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2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2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2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2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2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2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2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2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2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2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2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2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2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2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2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2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2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2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2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2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2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2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2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2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2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2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2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2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2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2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2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2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2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2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2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2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2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2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2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2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2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2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2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2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2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2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2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2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2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2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2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2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2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2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2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2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2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2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2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2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2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2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2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2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2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2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2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2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2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2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2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2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2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2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2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2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2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2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2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2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2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2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2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2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2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2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2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2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2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2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2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2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2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2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2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2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2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2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2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2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2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2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2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2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2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2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2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2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2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2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2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2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2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2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2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2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2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2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2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2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2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2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2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2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2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2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2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2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2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2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2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2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2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2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2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2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2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2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2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2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2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2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2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2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2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2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2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2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2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2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2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2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2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2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2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2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2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2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2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2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2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2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2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2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2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2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2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2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2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2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2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2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2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2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2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2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2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2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2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2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2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2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2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2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2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2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2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2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2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2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2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2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2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2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2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2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2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2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2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2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2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2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2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2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2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2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2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2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2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2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2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2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2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2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2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2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2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2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2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2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2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2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2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2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2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2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2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2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2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2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2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2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2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2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2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2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2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2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2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2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2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2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2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2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2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2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2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2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2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2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2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2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2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2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2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2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2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2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2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2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2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2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2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2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2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2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2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2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2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2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2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2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2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2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2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2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2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2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2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2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2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2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2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2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2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2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2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2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2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2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2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2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2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2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2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2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2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2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2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2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2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2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2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2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2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2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2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2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2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2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2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2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2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2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2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2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2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2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2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2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2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2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2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2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2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2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2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2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2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2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2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2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2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2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2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2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2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2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2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2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2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2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2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2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2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2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2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2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2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2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2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2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2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2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2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2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2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2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2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2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2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2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2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2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2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2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2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2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2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2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2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2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2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2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2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2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2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2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2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2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2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2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2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2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2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2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2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2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2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2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2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2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2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2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2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2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2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2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2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2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2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2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2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2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2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2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2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2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2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2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2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2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2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2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2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2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2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2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2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2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2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2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2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2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2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2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2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2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2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2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2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2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2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2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2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2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2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2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2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2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2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2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2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2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2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2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2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2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2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2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2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2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2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2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2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2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2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2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2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2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2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2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2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2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2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2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2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2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2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2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2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2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2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2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2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2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2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2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2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2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2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2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2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2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2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2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2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2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2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2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2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2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2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2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2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2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2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2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2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2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2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2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2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2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2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2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2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2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2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2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2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2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2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2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2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2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2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2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2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2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2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2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2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2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2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2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2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2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2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2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2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2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2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2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2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2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2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2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2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2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2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2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2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2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2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2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2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2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2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2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2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2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2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2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2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2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2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2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2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2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2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2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2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2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2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2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2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2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2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2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2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2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2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2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2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2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2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2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2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2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2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2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2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2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2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2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2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2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2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2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2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2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2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2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2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2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2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2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2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2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2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2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2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2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2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2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2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2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2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2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2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2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2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2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2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2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2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2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2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2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2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2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2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2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2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2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2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2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2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2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2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2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2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2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2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2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2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2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2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2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2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2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2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2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2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2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2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2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2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2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2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2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2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2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2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2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2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2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2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2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2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2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2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2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2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2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2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2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2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2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2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2"/>
    </row>
    <row r="3327" spans="1:16" s="4" customFormat="1" x14ac:dyDescent="0.3">
      <c r="A3327" s="7"/>
      <c r="B3327" s="2"/>
      <c r="C3327" s="2"/>
      <c r="D3327" s="41"/>
      <c r="E3327" s="5"/>
      <c r="F3327" s="7"/>
      <c r="G3327" s="7"/>
      <c r="H3327" s="7"/>
      <c r="I3327" s="7"/>
      <c r="J3327" s="7"/>
      <c r="K3327" s="7"/>
      <c r="L3327" s="70"/>
      <c r="M3327" s="70"/>
      <c r="N3327" s="70"/>
      <c r="O3327" s="70"/>
      <c r="P3327" s="72"/>
    </row>
    <row r="3328" spans="1:16" s="4" customFormat="1" x14ac:dyDescent="0.3">
      <c r="A3328" s="7"/>
      <c r="B3328" s="2"/>
      <c r="C3328" s="2"/>
      <c r="D3328" s="41"/>
      <c r="E3328" s="5"/>
      <c r="F3328" s="7"/>
      <c r="G3328" s="7"/>
      <c r="H3328" s="7"/>
      <c r="I3328" s="7"/>
      <c r="J3328" s="7"/>
      <c r="K3328" s="7"/>
      <c r="L3328" s="70"/>
      <c r="M3328" s="70"/>
      <c r="N3328" s="70"/>
      <c r="O3328" s="70"/>
      <c r="P3328" s="72"/>
    </row>
    <row r="3329" spans="1:16" s="4" customFormat="1" x14ac:dyDescent="0.3">
      <c r="A3329" s="7"/>
      <c r="B3329" s="2"/>
      <c r="C3329" s="2"/>
      <c r="D3329" s="41"/>
      <c r="E3329" s="5"/>
      <c r="F3329" s="7"/>
      <c r="G3329" s="7"/>
      <c r="H3329" s="7"/>
      <c r="I3329" s="7"/>
      <c r="J3329" s="7"/>
      <c r="K3329" s="7"/>
      <c r="L3329" s="70"/>
      <c r="M3329" s="70"/>
      <c r="N3329" s="70"/>
      <c r="O3329" s="70"/>
      <c r="P3329" s="72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cp:lastPrinted>2019-11-06T09:05:11Z</cp:lastPrinted>
  <dcterms:created xsi:type="dcterms:W3CDTF">2019-11-05T13:02:36Z</dcterms:created>
  <dcterms:modified xsi:type="dcterms:W3CDTF">2021-05-04T08:43:40Z</dcterms:modified>
</cp:coreProperties>
</file>